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Evalúa CDMX autonomo\2023\MMIP\MMIP- página evalúa\CUADROS\Entregables\Finales\Para subir\"/>
    </mc:Choice>
  </mc:AlternateContent>
  <xr:revisionPtr revIDLastSave="0" documentId="13_ncr:1_{513DE7DA-D7AF-4B2A-AEEB-1C869AB84909}" xr6:coauthVersionLast="47" xr6:coauthVersionMax="47" xr10:uidLastSave="{00000000-0000-0000-0000-000000000000}"/>
  <bookViews>
    <workbookView xWindow="-110" yWindow="-110" windowWidth="38620" windowHeight="21100" tabRatio="930" xr2:uid="{00000000-000D-0000-FFFF-FFFF00000000}"/>
  </bookViews>
  <sheets>
    <sheet name="Índice" sheetId="12" r:id="rId1"/>
    <sheet name="Cuadro I.1" sheetId="1" r:id="rId2"/>
    <sheet name="Cuadro I.2" sheetId="2" r:id="rId3"/>
    <sheet name="Cuadro I.3" sheetId="3" r:id="rId4"/>
    <sheet name="Cuadro I.4" sheetId="4" r:id="rId5"/>
    <sheet name="Cuadro I.5" sheetId="5" r:id="rId6"/>
    <sheet name="Cuadro II.1" sheetId="6" r:id="rId7"/>
    <sheet name="Cuadro II.2" sheetId="7" r:id="rId8"/>
    <sheet name="Cuadro II.3" sheetId="8" r:id="rId9"/>
    <sheet name="Cuadro II.4" sheetId="9" r:id="rId10"/>
    <sheet name="Cuadro III.1" sheetId="11" r:id="rId11"/>
    <sheet name="Cuadro III.2" sheetId="13" r:id="rId12"/>
    <sheet name="Cuadro IV.1" sheetId="14" r:id="rId13"/>
    <sheet name="Cuadro IV.2" sheetId="15" r:id="rId1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E26" i="3"/>
  <c r="D26" i="3"/>
  <c r="C26" i="3"/>
  <c r="I25" i="3"/>
  <c r="H25" i="3"/>
  <c r="G25" i="3"/>
  <c r="E25" i="3"/>
  <c r="D25" i="3"/>
  <c r="C25" i="3"/>
  <c r="I24" i="3"/>
  <c r="H24" i="3"/>
  <c r="G24" i="3"/>
  <c r="E24" i="3"/>
  <c r="D24" i="3"/>
  <c r="C24" i="3"/>
  <c r="I27" i="3" l="1"/>
  <c r="E27" i="3"/>
  <c r="H27" i="3"/>
  <c r="G27" i="3"/>
  <c r="D27" i="3"/>
  <c r="C27" i="3"/>
</calcChain>
</file>

<file path=xl/sharedStrings.xml><?xml version="1.0" encoding="utf-8"?>
<sst xmlns="http://schemas.openxmlformats.org/spreadsheetml/2006/main" count="334" uniqueCount="137">
  <si>
    <t>Resultados básicos del ingreso de los hogares</t>
  </si>
  <si>
    <t>Precios corrientes</t>
  </si>
  <si>
    <t xml:space="preserve">Ciudad de México </t>
  </si>
  <si>
    <t xml:space="preserve">INGRESO CORRIENTE TOTAL </t>
  </si>
  <si>
    <t xml:space="preserve">I 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</si>
  <si>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</si>
  <si>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</si>
  <si>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</si>
  <si>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</si>
  <si>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</si>
  <si>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</si>
  <si>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</si>
  <si>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</si>
  <si>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</si>
  <si>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 xml:space="preserve">Resultados básicos del ingreso de los hogares </t>
  </si>
  <si>
    <t>Resultados básicos del ingreso en los hogares</t>
  </si>
  <si>
    <t>TOTAL</t>
  </si>
  <si>
    <t>40% más pobre</t>
  </si>
  <si>
    <t>Deciles (V al IX)</t>
  </si>
  <si>
    <t>10% más rico</t>
  </si>
  <si>
    <t>Resultados básicos del ingreso del hogar</t>
  </si>
  <si>
    <t>México</t>
  </si>
  <si>
    <t>TOTAL INGRESO</t>
  </si>
  <si>
    <t>Entidad federativa</t>
  </si>
  <si>
    <t>Nacional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</si>
  <si>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</si>
  <si>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</si>
  <si>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</si>
  <si>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</si>
  <si>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</si>
  <si>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</si>
  <si>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</si>
  <si>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</si>
  <si>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</si>
  <si>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</si>
  <si>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</si>
  <si>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</si>
  <si>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</si>
  <si>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</si>
  <si>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</si>
  <si>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</si>
  <si>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</si>
  <si>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</si>
  <si>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</si>
  <si>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</si>
  <si>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</si>
  <si>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</si>
  <si>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</si>
  <si>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</si>
  <si>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</si>
  <si>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</si>
  <si>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</si>
  <si>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</si>
  <si>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</si>
  <si>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</si>
  <si>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Resultados básicos del ingreso de los hogares, 2016, 2018 y 2020</t>
  </si>
  <si>
    <t>Entidad federativa (mediana y media acotada del ingreso)</t>
  </si>
  <si>
    <t>Índice de cuadros</t>
  </si>
  <si>
    <t>Baja California Sur</t>
  </si>
  <si>
    <t>CUADRO III.2</t>
  </si>
  <si>
    <t>CUADRO III.1</t>
  </si>
  <si>
    <t>CUADRO II.4</t>
  </si>
  <si>
    <t>CUADRO II.3</t>
  </si>
  <si>
    <t>CUADRO II.2</t>
  </si>
  <si>
    <t>CUADRO II.1</t>
  </si>
  <si>
    <t>CUADRO I.5</t>
  </si>
  <si>
    <t>CUADRO I.4</t>
  </si>
  <si>
    <t>CUADRO 1.3</t>
  </si>
  <si>
    <t>CUADRO I.2</t>
  </si>
  <si>
    <t>CUADRO I.1</t>
  </si>
  <si>
    <t>Cuadro III.1 Entidades federativas: Mediana del Ingreso corriente total mensual per cápita, 2016, 2018 y 2020</t>
  </si>
  <si>
    <r>
      <rPr>
        <b/>
        <sz val="8"/>
        <rFont val="Source Sans Pro"/>
        <family val="2"/>
      </rPr>
      <t>Fuente:</t>
    </r>
    <r>
      <rPr>
        <sz val="8"/>
        <rFont val="Source Sans Pro"/>
        <family val="2"/>
      </rPr>
      <t xml:space="preserve">  EVALÚA con base en la Encuesta Nacional de Ingresos y Gastos de los Hogares  y el Sistema de Cuentas Nacionales de México del Instituto Nacional de Estadística y Geografía (INEGI), 2016, 2018 y 2020. </t>
    </r>
  </si>
  <si>
    <r>
      <rPr>
        <b/>
        <sz val="8"/>
        <rFont val="Source Sans Pro"/>
        <family val="2"/>
      </rPr>
      <t xml:space="preserve">Fuente: </t>
    </r>
    <r>
      <rPr>
        <sz val="8"/>
        <rFont val="Source Sans Pro"/>
        <family val="2"/>
      </rPr>
      <t xml:space="preserve"> EVALÚA con base en la Encuesta Nacional de Ingresos y Gastos de los Hogares  y el Sistema de Cuentas Nacionales de México del Instituto Nacional de Estadística y Geografía (INEGI), 2016, 2018 y 2020. </t>
    </r>
  </si>
  <si>
    <r>
      <t>DECILES DE PERSONAS</t>
    </r>
    <r>
      <rPr>
        <vertAlign val="superscript"/>
        <sz val="11"/>
        <color theme="0"/>
        <rFont val="Source Sans Pro"/>
        <family val="2"/>
      </rPr>
      <t>1</t>
    </r>
  </si>
  <si>
    <r>
      <t>Coeficiente de Palma</t>
    </r>
    <r>
      <rPr>
        <b/>
        <vertAlign val="superscript"/>
        <sz val="10"/>
        <rFont val="Source Sans Pro"/>
        <family val="2"/>
      </rPr>
      <t>2</t>
    </r>
  </si>
  <si>
    <r>
      <rPr>
        <b/>
        <sz val="8"/>
        <rFont val="Source Sans Pro"/>
        <family val="2"/>
      </rPr>
      <t xml:space="preserve">Fuente:  </t>
    </r>
    <r>
      <rPr>
        <sz val="8"/>
        <rFont val="Source Sans Pro"/>
        <family val="2"/>
      </rPr>
      <t xml:space="preserve">EVALÚA con base en la Encuesta Nacional de Ingresos y Gastos de los Hogares  y el Sistema de Cuentas Nacionales de México del Instituto Nacional de Estadística y Geografía (INEGI), 2016, 2018 y 2020. </t>
    </r>
  </si>
  <si>
    <r>
      <rPr>
        <b/>
        <sz val="8"/>
        <rFont val="Source Sans Pro"/>
        <family val="2"/>
      </rPr>
      <t>Fuente:</t>
    </r>
    <r>
      <rPr>
        <sz val="8"/>
        <rFont val="Source Sans Pro"/>
        <family val="2"/>
      </rPr>
      <t xml:space="preserve">  EVALÚA con base en la Encuesta Nacional de Ingresos y Gastos de los Hogares  y el Sistema de Cuentas Nacionales de México del Intituto Nacional de Estadística y Geografía (INEGI), 2016, 2018 y 2020. </t>
    </r>
  </si>
  <si>
    <r>
      <t>Entidades federativas: Media acotada</t>
    </r>
    <r>
      <rPr>
        <vertAlign val="superscript"/>
        <sz val="12"/>
        <rFont val="Source Sans Pro"/>
        <family val="2"/>
      </rPr>
      <t>1</t>
    </r>
    <r>
      <rPr>
        <sz val="12"/>
        <rFont val="Source Sans Pro"/>
        <family val="2"/>
      </rPr>
      <t xml:space="preserve"> del Ingreso corriente total mensual per cápita, 2016, 2018 y 2020</t>
    </r>
  </si>
  <si>
    <t>Cuadro III.2 Entidades federativas: Media acotada del ingreso corriente total mensual per cápita, 2016, 2018 y 2020</t>
  </si>
  <si>
    <r>
      <rPr>
        <vertAlign val="superscript"/>
        <sz val="8"/>
        <rFont val="Source Sans Pro"/>
        <family val="2"/>
      </rPr>
      <t>1</t>
    </r>
    <r>
      <rPr>
        <sz val="8"/>
        <rFont val="Source Sans Pro"/>
        <family val="2"/>
      </rPr>
      <t>Se utliza media acotada del .0001</t>
    </r>
  </si>
  <si>
    <r>
      <t>DECILES DE PERSONAS</t>
    </r>
    <r>
      <rPr>
        <b/>
        <vertAlign val="superscript"/>
        <sz val="11"/>
        <color theme="0"/>
        <rFont val="Source Sans Pro"/>
        <family val="2"/>
      </rPr>
      <t>2</t>
    </r>
  </si>
  <si>
    <r>
      <t>COEFICIENTE DE GINI</t>
    </r>
    <r>
      <rPr>
        <b/>
        <vertAlign val="superscript"/>
        <sz val="10"/>
        <rFont val="Source Sans Pro"/>
        <family val="2"/>
      </rPr>
      <t>3</t>
    </r>
  </si>
  <si>
    <r>
      <rPr>
        <vertAlign val="superscript"/>
        <sz val="8"/>
        <rFont val="Source Sans Pro"/>
        <family val="2"/>
      </rPr>
      <t>2</t>
    </r>
    <r>
      <rPr>
        <sz val="8"/>
        <rFont val="Source Sans Pro"/>
        <family val="2"/>
      </rPr>
      <t xml:space="preserve">Las personas están ordenados de acuerdo al ingreso corriente total del hogar entre su línea de pobreza. </t>
    </r>
  </si>
  <si>
    <r>
      <rPr>
        <vertAlign val="superscript"/>
        <sz val="8"/>
        <rFont val="Source Sans Pro"/>
        <family val="2"/>
      </rPr>
      <t>3</t>
    </r>
    <r>
      <rPr>
        <sz val="8"/>
        <rFont val="Source Sans Pro"/>
        <family val="2"/>
      </rPr>
      <t>El coeficiente de Gini es un parámetro que se utiliza para medir la desigualdad de ingresos en una población determinada, cuyo valor oscila entre 0 y 1. En donde 0 se corresponde con la perfecta igualdad y 1 se corresponde con la total desigualdad.</t>
    </r>
  </si>
  <si>
    <r>
      <t>1</t>
    </r>
    <r>
      <rPr>
        <sz val="8"/>
        <rFont val="Source Sans Pro"/>
        <family val="2"/>
      </rPr>
      <t>Se utiliza media acotada del .0001</t>
    </r>
  </si>
  <si>
    <r>
      <t>COEFICIENTE DE GINI</t>
    </r>
    <r>
      <rPr>
        <vertAlign val="superscript"/>
        <sz val="10"/>
        <color rgb="FF808080"/>
        <rFont val="Source Sans Pro"/>
        <family val="2"/>
      </rPr>
      <t>3</t>
    </r>
  </si>
  <si>
    <r>
      <rPr>
        <vertAlign val="superscript"/>
        <sz val="8"/>
        <rFont val="Source Sans Pro"/>
        <family val="2"/>
      </rPr>
      <t xml:space="preserve">2 </t>
    </r>
    <r>
      <rPr>
        <sz val="8"/>
        <rFont val="Source Sans Pro"/>
        <family val="2"/>
      </rPr>
      <t xml:space="preserve">Las personas están ordenados de acuerdo al ingreso total del hogar entre su línea de pobreza. </t>
    </r>
  </si>
  <si>
    <r>
      <rPr>
        <vertAlign val="superscript"/>
        <sz val="8"/>
        <rFont val="Source Sans Pro"/>
        <family val="2"/>
      </rPr>
      <t>3</t>
    </r>
    <r>
      <rPr>
        <sz val="8"/>
        <rFont val="Source Sans Pro"/>
        <family val="2"/>
      </rPr>
      <t>El coeficiente de Palma se obtiene a partir de la división del ingreso  que va hacia el 10% de la población más rica (decil X) entre la parte del ingreso correspondiente a la población más pobre (suma de deciles I, II, III y IV).</t>
    </r>
  </si>
  <si>
    <r>
      <t>COEFICIENTE DE GINI</t>
    </r>
    <r>
      <rPr>
        <b/>
        <vertAlign val="superscript"/>
        <sz val="8"/>
        <color rgb="FF808080"/>
        <rFont val="Source Sans Pro"/>
        <family val="2"/>
      </rPr>
      <t>3</t>
    </r>
  </si>
  <si>
    <r>
      <rPr>
        <vertAlign val="superscript"/>
        <sz val="8"/>
        <rFont val="Source Sans Pro"/>
        <family val="2"/>
      </rPr>
      <t xml:space="preserve">2 </t>
    </r>
    <r>
      <rPr>
        <sz val="8"/>
        <rFont val="Source Sans Pro"/>
        <family val="2"/>
      </rPr>
      <t xml:space="preserve">Los hogares están ordenados de acuerdo al ingreso total del hogar entre su línea de pobreza. </t>
    </r>
  </si>
  <si>
    <r>
      <rPr>
        <vertAlign val="superscript"/>
        <sz val="8"/>
        <rFont val="Source Sans Pro"/>
        <family val="2"/>
      </rPr>
      <t>3</t>
    </r>
    <r>
      <rPr>
        <sz val="8"/>
        <rFont val="Source Sans Pro"/>
        <family val="2"/>
      </rPr>
      <t xml:space="preserve"> El coeficiente de Gini es un parámetro que se utiliza para medir la desigualdad de ingresos en una población determinada, cuyo valor oscila entre 0 y 1. En donde 0 se corresponde con la perfecta igualdad y 1 se corresponde con la total desigualdad.</t>
    </r>
  </si>
  <si>
    <r>
      <t>1</t>
    </r>
    <r>
      <rPr>
        <sz val="8"/>
        <rFont val="Source Sans Pro"/>
        <family val="2"/>
      </rPr>
      <t>Se utiliza media acotada del .0001.</t>
    </r>
  </si>
  <si>
    <r>
      <rPr>
        <b/>
        <sz val="11"/>
        <color theme="0"/>
        <rFont val="Source Sans Pro"/>
      </rPr>
      <t>Nacional</t>
    </r>
    <r>
      <rPr>
        <b/>
        <vertAlign val="superscript"/>
        <sz val="11"/>
        <color theme="0"/>
        <rFont val="Source Sans Pro"/>
      </rPr>
      <t>1</t>
    </r>
  </si>
  <si>
    <t>Nacional y Ciudad de México: Media del Ingreso corriente total per cápita y coeficiente de Gini, 2016, 2018 y 2020</t>
  </si>
  <si>
    <t xml:space="preserve">Nacional y Ciudad de México: Media del Ingreso corriente total per cápita sin transferencias y coeficiente de Gini, 2016, 2018 y 2020 </t>
  </si>
  <si>
    <r>
      <t>DECILES DE PERSONAS</t>
    </r>
    <r>
      <rPr>
        <vertAlign val="superscript"/>
        <sz val="10"/>
        <color theme="0"/>
        <rFont val="Source Sans Pro"/>
        <family val="2"/>
      </rPr>
      <t>1</t>
    </r>
  </si>
  <si>
    <t>Nacional y Ciudad de México: distribución del ingreso corriente total per cápita por deciles y Coeficiente de Palma, 2016, 2018 y 2020</t>
  </si>
  <si>
    <r>
      <t>Nacional y Ciudad de México: Media</t>
    </r>
    <r>
      <rPr>
        <sz val="12"/>
        <rFont val="Source Sans Pro"/>
        <family val="2"/>
      </rPr>
      <t xml:space="preserve"> del Ingreso corriente total mensual por hogar y coeficiente de Gini, 2016, 2018 y 2020</t>
    </r>
  </si>
  <si>
    <t>Nacional y Ciudad de México: Media del Ingreso corriente total mensual por hogar sin transferencias y coeficiente de Gini, 2016, 2018 y 2020</t>
  </si>
  <si>
    <r>
      <rPr>
        <vertAlign val="superscript"/>
        <sz val="8"/>
        <rFont val="Source Sans Pro"/>
        <family val="2"/>
      </rPr>
      <t>1</t>
    </r>
    <r>
      <rPr>
        <sz val="8"/>
        <rFont val="Source Sans Pro"/>
        <family val="2"/>
      </rPr>
      <t xml:space="preserve">Las personas están ordenados de acuerdo al ingreso total del hogar entre su línea de pobreza. </t>
    </r>
  </si>
  <si>
    <r>
      <t>Nacional y Ciudad de México: Mediana</t>
    </r>
    <r>
      <rPr>
        <sz val="12"/>
        <rFont val="Source Sans Pro"/>
        <family val="2"/>
      </rPr>
      <t xml:space="preserve"> del Ingreso corriente total mensual per cápita, 2016, 2018 y 2020</t>
    </r>
  </si>
  <si>
    <r>
      <t>Nacional y Ciudad de México: Mediana</t>
    </r>
    <r>
      <rPr>
        <vertAlign val="superscript"/>
        <sz val="12"/>
        <rFont val="Source Sans Pro"/>
        <family val="2"/>
      </rPr>
      <t xml:space="preserve"> </t>
    </r>
    <r>
      <rPr>
        <sz val="12"/>
        <rFont val="Source Sans Pro"/>
        <family val="2"/>
      </rPr>
      <t>del Ingreso corriente total mensual per cápita sin transferencias, 2016, 2018 y 2020</t>
    </r>
  </si>
  <si>
    <r>
      <rPr>
        <vertAlign val="superscript"/>
        <sz val="8"/>
        <rFont val="Source Sans Pro"/>
        <family val="2"/>
      </rPr>
      <t>1</t>
    </r>
    <r>
      <rPr>
        <sz val="8"/>
        <rFont val="Source Sans Pro"/>
        <family val="2"/>
      </rPr>
      <t xml:space="preserve">Los hogares están ordenados de acuerdo al ingreso total del hogar entre su línea de pobreza. </t>
    </r>
  </si>
  <si>
    <r>
      <rPr>
        <vertAlign val="superscript"/>
        <sz val="8"/>
        <rFont val="Source Sans Pro"/>
        <family val="2"/>
      </rPr>
      <t xml:space="preserve">1 </t>
    </r>
    <r>
      <rPr>
        <sz val="8"/>
        <rFont val="Source Sans Pro"/>
        <family val="2"/>
      </rPr>
      <t xml:space="preserve">Los hogares están ordenados de acuerdo al ingreso total del hogar entre su línea de pobreza. </t>
    </r>
  </si>
  <si>
    <r>
      <t>DECILES DE HOGARES</t>
    </r>
    <r>
      <rPr>
        <b/>
        <vertAlign val="superscript"/>
        <sz val="11"/>
        <color theme="0"/>
        <rFont val="Source Sans Pro"/>
        <family val="2"/>
      </rPr>
      <t>2</t>
    </r>
  </si>
  <si>
    <r>
      <t>DECILES DE HOGARES</t>
    </r>
    <r>
      <rPr>
        <vertAlign val="superscript"/>
        <sz val="10"/>
        <color theme="0"/>
        <rFont val="Source Sans Pro"/>
        <family val="2"/>
      </rPr>
      <t>1</t>
    </r>
  </si>
  <si>
    <t>Pobreza muy alta</t>
  </si>
  <si>
    <t xml:space="preserve">Pobreza alta </t>
  </si>
  <si>
    <t>Pobreza extrema</t>
  </si>
  <si>
    <t>Pobreza moderada</t>
  </si>
  <si>
    <t>Total de pobreza</t>
  </si>
  <si>
    <t>Satisfacción Mínima</t>
  </si>
  <si>
    <t>Estrato medio</t>
  </si>
  <si>
    <t>Estrato alto</t>
  </si>
  <si>
    <t xml:space="preserve">No pobres </t>
  </si>
  <si>
    <t>Nacional y Ciudad de México: Media del Ingreso corriente total per cápita por estratos del Método de Medición Integrada de la Pobreza (MMIP), 2016, 2018 y 2020</t>
  </si>
  <si>
    <t>ESTRATOS DEL MMIP</t>
  </si>
  <si>
    <t>Nacional y Ciudad de México: Mediana del Ingreso corriente total per cápita por estratos del Método de Medición Integrada de la Pobreza (MMIP), 2016, 2018 y 2020</t>
  </si>
  <si>
    <t>CUADRO IV.1</t>
  </si>
  <si>
    <t>CUADRO IV.2</t>
  </si>
  <si>
    <t>Nacional y Ciudad de México (media y mediana del ingreso)</t>
  </si>
  <si>
    <t>Cuadro IV.1 Nacional y Ciudad de México: Media del ingreso corriente total per cápita por estratos del Método de Medición Integrada de la Pobreza (MMIP), 2016, 2018 y 2020</t>
  </si>
  <si>
    <t>Cuadro IV.2 Nacional y Ciudad de México: Mediana del ingreso corriente total per cápita por estratos del Método de Medición Integrada de la Pobreza (MMIP), 2016, 2018 y 2020</t>
  </si>
  <si>
    <t>Cuadro II.4 Nacional y Ciudad de México: Mediana del Ingreso corriente total1 mensual por hogar sin transferencias, 2016, 2018 y 2020</t>
  </si>
  <si>
    <t>Cuadro II.3 Nacional y Ciudad de México: Mediana del Ingreso corriente total mensual por hogar, 2016, 2018 y 2020</t>
  </si>
  <si>
    <t>Cuadro II.2 Nacional y Ciudad de México: Mediana del Ingreso corriente total mensual per cápita sin transferencias, 2016, 2018 y 2020</t>
  </si>
  <si>
    <t>Cuadro II.1 Nacional y Ciudad de México: Mediana del Ingreso corriente total mensual per cápita 2016, 2018 y 2020</t>
  </si>
  <si>
    <t>Nacional y Ciudad de México (mediana del ingreso)</t>
  </si>
  <si>
    <t>Cuadro I.5. Nacional y Ciudad de México: Media del Ingreso corriente total mensual por hogar sin transferencias y coeficiente de gini, 2016, 2018 y 2020</t>
  </si>
  <si>
    <t>Cuadro I.4. Nacional y Ciudad de México: Media del Ingreso corriente total mensual por hogar y coeficiente de gini, 2016, 2018 y 2020</t>
  </si>
  <si>
    <t>Cuadro I.3. Nacional y Ciudad de México: Distribución del ingreso corriente total per cápita por deciles y coeficiente de palma, 2016, 2018 y 2020</t>
  </si>
  <si>
    <t>Cuadro I.2. Nacional y Ciudad de México: Media del Ingreso corriente total per cápita sin transferencias y coeficiente de gini, 2016, 2018 y 2020</t>
  </si>
  <si>
    <t>Cuadro I.1. Nacional y Ciudad de México: Media del Ingreso corriente total per cápita y coeficiente de gini, 2016, 2018 y 2020</t>
  </si>
  <si>
    <t>Nacional y Ciudad de México (media del ingreso)</t>
  </si>
  <si>
    <r>
      <t>Nacional y Ciudad de México: Mediana</t>
    </r>
    <r>
      <rPr>
        <sz val="12"/>
        <rFont val="Source Sans Pro"/>
        <family val="2"/>
      </rPr>
      <t xml:space="preserve"> del Ingreso corriente total mensual por hogar, 2016, 2018 y 2020</t>
    </r>
  </si>
  <si>
    <r>
      <t>Nacional y Ciudad de México: Mediana</t>
    </r>
    <r>
      <rPr>
        <sz val="12"/>
        <rFont val="Source Sans Pro"/>
        <family val="2"/>
      </rPr>
      <t xml:space="preserve"> del Ingreso corriente total mensual por hogar sin transferencias, 2016, 2018 y 2020</t>
    </r>
  </si>
  <si>
    <t>Entidades federativas: Mediana del Ingreso corriente total mensual per cápita, 2016, 2018 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</si>
</sst>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0" x14ac:knownFonts="1">
    <font>
      <sz val="11"/>
      <color theme="1"/>
      <name val="Calibri"/>
      <family val="2"/>
      <scheme val="minor"/>
    </font>
    <font>
      <sz val="11"/>
      <color rgb="FF808080"/>
      <name val="Source Sans Pro"/>
      <family val="2"/>
    </font>
    <font>
      <sz val="8"/>
      <color rgb="FF808080"/>
      <name val="Source Sans Pro"/>
      <family val="2"/>
    </font>
    <font>
      <b/>
      <sz val="10"/>
      <color rgb="FF808080"/>
      <name val="Source Sans Pro"/>
      <family val="2"/>
    </font>
    <font>
      <sz val="10"/>
      <name val="Arial"/>
      <family val="2"/>
    </font>
    <font>
      <sz val="10"/>
      <color rgb="FF808080"/>
      <name val="Source Sans Pro"/>
      <family val="2"/>
    </font>
    <font>
      <vertAlign val="superscript"/>
      <sz val="10"/>
      <color rgb="FF808080"/>
      <name val="Source Sans Pro"/>
      <family val="2"/>
    </font>
    <font>
      <sz val="11"/>
      <color theme="1"/>
      <name val="Source Sans Pro"/>
      <family val="2"/>
    </font>
    <font>
      <b/>
      <vertAlign val="superscript"/>
      <sz val="8"/>
      <color rgb="FF808080"/>
      <name val="Source Sans Pro"/>
      <family val="2"/>
    </font>
    <font>
      <b/>
      <sz val="11"/>
      <color theme="1"/>
      <name val="Source Sans Pro"/>
      <family val="2"/>
    </font>
    <font>
      <b/>
      <sz val="11"/>
      <color rgb="FF808080"/>
      <name val="Source Sans Pro"/>
      <family val="2"/>
    </font>
    <font>
      <u/>
      <sz val="11"/>
      <color theme="10"/>
      <name val="Calibri"/>
      <family val="2"/>
      <scheme val="minor"/>
    </font>
    <font>
      <u/>
      <sz val="10"/>
      <color rgb="FF808080"/>
      <name val="Source Sans Pro"/>
      <family val="2"/>
    </font>
    <font>
      <u/>
      <sz val="11"/>
      <color rgb="FF808080"/>
      <name val="Source Sans Pro"/>
      <family val="2"/>
    </font>
    <font>
      <vertAlign val="superscript"/>
      <sz val="10"/>
      <color theme="0"/>
      <name val="Source Sans Pro"/>
      <family val="2"/>
    </font>
    <font>
      <sz val="11"/>
      <color theme="0"/>
      <name val="Source Sans Pro"/>
      <family val="2"/>
    </font>
    <font>
      <b/>
      <sz val="12"/>
      <color rgb="FF808080"/>
      <name val="Source Sans Pro"/>
      <family val="2"/>
    </font>
    <font>
      <sz val="12"/>
      <color rgb="FF808080"/>
      <name val="Source Sans Pro"/>
      <family val="2"/>
    </font>
    <font>
      <sz val="10"/>
      <color theme="1" tint="0.499984740745262"/>
      <name val="Source Sans Pro"/>
      <family val="2"/>
    </font>
    <font>
      <b/>
      <sz val="12"/>
      <name val="Source Sans Pro"/>
      <family val="2"/>
    </font>
    <font>
      <b/>
      <sz val="10"/>
      <name val="Source Sans Pro"/>
      <family val="2"/>
    </font>
    <font>
      <sz val="10"/>
      <name val="Source Sans Pro"/>
      <family val="2"/>
    </font>
    <font>
      <sz val="10"/>
      <name val="Calibri"/>
      <family val="2"/>
      <scheme val="minor"/>
    </font>
    <font>
      <u/>
      <sz val="10"/>
      <name val="Source Sans Pro"/>
      <family val="2"/>
    </font>
    <font>
      <sz val="12"/>
      <name val="Source Sans Pro"/>
      <family val="2"/>
    </font>
    <font>
      <b/>
      <sz val="11"/>
      <color theme="0"/>
      <name val="Source Sans Pro"/>
      <family val="2"/>
    </font>
    <font>
      <b/>
      <vertAlign val="superscript"/>
      <sz val="11"/>
      <color theme="0"/>
      <name val="Source Sans Pro"/>
      <family val="2"/>
    </font>
    <font>
      <sz val="8"/>
      <name val="Source Sans Pro"/>
      <family val="2"/>
    </font>
    <font>
      <vertAlign val="superscript"/>
      <sz val="8"/>
      <name val="Source Sans Pro"/>
      <family val="2"/>
    </font>
    <font>
      <b/>
      <sz val="8"/>
      <name val="Source Sans Pro"/>
      <family val="2"/>
    </font>
    <font>
      <b/>
      <vertAlign val="superscript"/>
      <sz val="10"/>
      <name val="Source Sans Pro"/>
      <family val="2"/>
    </font>
    <font>
      <vertAlign val="superscript"/>
      <sz val="11"/>
      <color theme="0"/>
      <name val="Source Sans Pro"/>
      <family val="2"/>
    </font>
    <font>
      <vertAlign val="superscript"/>
      <sz val="12"/>
      <name val="Source Sans Pro"/>
      <family val="2"/>
    </font>
    <font>
      <sz val="10"/>
      <color theme="1"/>
      <name val="Source Sans Pro"/>
      <family val="2"/>
    </font>
    <font>
      <sz val="8"/>
      <color theme="1"/>
      <name val="Calibri"/>
      <family val="2"/>
      <scheme val="minor"/>
    </font>
    <font>
      <b/>
      <sz val="20"/>
      <color rgb="FFFF0000"/>
      <name val="Source Sans Pro"/>
    </font>
    <font>
      <b/>
      <sz val="20"/>
      <color rgb="FFFF0000"/>
      <name val="Calibri"/>
      <family val="2"/>
      <scheme val="minor"/>
    </font>
    <font>
      <b/>
      <vertAlign val="superscript"/>
      <sz val="11"/>
      <color theme="0"/>
      <name val="Source Sans Pro"/>
    </font>
    <font>
      <b/>
      <sz val="11"/>
      <color theme="0"/>
      <name val="Source Sans Pro"/>
    </font>
    <font>
      <b/>
      <sz val="10"/>
      <name val="Source Sans Pro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8C3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80808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898D8D"/>
      </bottom>
      <diagonal/>
    </border>
    <border>
      <left/>
      <right/>
      <top style="thin">
        <color rgb="FF898D8D"/>
      </top>
      <bottom style="thin">
        <color rgb="FF898D8D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116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4" fontId="1" fillId="2" borderId="0" xfId="0" applyNumberFormat="1" applyFont="1" applyFill="1"/>
    <xf numFmtId="0" fontId="0" fillId="2" borderId="0" xfId="0" applyFill="1"/>
    <xf numFmtId="0" fontId="7" fillId="2" borderId="0" xfId="0" applyFont="1" applyFill="1"/>
    <xf numFmtId="4" fontId="5" fillId="2" borderId="0" xfId="0" applyNumberFormat="1" applyFont="1" applyFill="1"/>
    <xf numFmtId="4" fontId="7" fillId="2" borderId="0" xfId="0" applyNumberFormat="1" applyFont="1" applyFill="1"/>
    <xf numFmtId="0" fontId="2" fillId="2" borderId="0" xfId="0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2" applyFont="1" applyFill="1" applyAlignment="1"/>
    <xf numFmtId="0" fontId="13" fillId="2" borderId="0" xfId="2" applyFont="1" applyFill="1" applyAlignment="1"/>
    <xf numFmtId="0" fontId="3" fillId="2" borderId="8" xfId="0" applyFont="1" applyFill="1" applyBorder="1" applyAlignment="1">
      <alignment vertical="center"/>
    </xf>
    <xf numFmtId="0" fontId="10" fillId="2" borderId="7" xfId="0" applyFont="1" applyFill="1" applyBorder="1"/>
    <xf numFmtId="0" fontId="5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15" fillId="2" borderId="0" xfId="0" applyFont="1" applyFill="1"/>
    <xf numFmtId="0" fontId="17" fillId="2" borderId="9" xfId="1" applyFont="1" applyFill="1" applyBorder="1" applyAlignment="1">
      <alignment horizontal="left" vertical="top" wrapText="1"/>
    </xf>
    <xf numFmtId="0" fontId="16" fillId="2" borderId="9" xfId="1" applyFont="1" applyFill="1" applyBorder="1" applyAlignment="1">
      <alignment horizontal="left" vertical="center" wrapText="1"/>
    </xf>
    <xf numFmtId="0" fontId="17" fillId="2" borderId="9" xfId="0" applyFont="1" applyFill="1" applyBorder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18" fillId="2" borderId="0" xfId="0" applyFont="1" applyFill="1" applyAlignment="1">
      <alignment horizontal="left" indent="1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left" indent="1"/>
    </xf>
    <xf numFmtId="0" fontId="20" fillId="2" borderId="0" xfId="0" applyFont="1" applyFill="1"/>
    <xf numFmtId="0" fontId="20" fillId="2" borderId="0" xfId="0" applyFont="1" applyFill="1" applyAlignment="1">
      <alignment horizontal="left" vertical="center"/>
    </xf>
    <xf numFmtId="0" fontId="22" fillId="2" borderId="0" xfId="0" applyFont="1" applyFill="1"/>
    <xf numFmtId="0" fontId="21" fillId="2" borderId="0" xfId="0" applyFont="1" applyFill="1"/>
    <xf numFmtId="0" fontId="23" fillId="2" borderId="0" xfId="2" applyFont="1" applyFill="1" applyAlignment="1"/>
    <xf numFmtId="0" fontId="16" fillId="2" borderId="0" xfId="0" applyFont="1" applyFill="1"/>
    <xf numFmtId="0" fontId="16" fillId="2" borderId="0" xfId="0" applyFont="1" applyFill="1" applyAlignment="1">
      <alignment vertical="center"/>
    </xf>
    <xf numFmtId="0" fontId="21" fillId="2" borderId="0" xfId="2" applyFont="1" applyFill="1" applyBorder="1" applyAlignment="1">
      <alignment horizontal="left" indent="1"/>
    </xf>
    <xf numFmtId="0" fontId="20" fillId="2" borderId="0" xfId="0" applyFont="1" applyFill="1" applyAlignment="1">
      <alignment horizontal="center"/>
    </xf>
    <xf numFmtId="3" fontId="21" fillId="2" borderId="0" xfId="0" applyNumberFormat="1" applyFont="1" applyFill="1"/>
    <xf numFmtId="49" fontId="21" fillId="2" borderId="0" xfId="1" applyNumberFormat="1" applyFont="1" applyFill="1" applyAlignment="1">
      <alignment horizontal="center"/>
    </xf>
    <xf numFmtId="37" fontId="20" fillId="2" borderId="4" xfId="1" applyNumberFormat="1" applyFont="1" applyFill="1" applyBorder="1" applyAlignment="1">
      <alignment horizontal="center"/>
    </xf>
    <xf numFmtId="0" fontId="25" fillId="4" borderId="9" xfId="1" applyFont="1" applyFill="1" applyBorder="1" applyAlignment="1">
      <alignment vertical="center"/>
    </xf>
    <xf numFmtId="0" fontId="21" fillId="2" borderId="12" xfId="1" applyFont="1" applyFill="1" applyBorder="1" applyAlignment="1">
      <alignment horizontal="left" vertical="top" wrapText="1"/>
    </xf>
    <xf numFmtId="0" fontId="17" fillId="2" borderId="11" xfId="1" applyFont="1" applyFill="1" applyBorder="1" applyAlignment="1">
      <alignment horizontal="left" vertical="top" wrapText="1"/>
    </xf>
    <xf numFmtId="0" fontId="16" fillId="2" borderId="11" xfId="1" applyFont="1" applyFill="1" applyBorder="1" applyAlignment="1">
      <alignment horizontal="left" vertical="center" wrapText="1"/>
    </xf>
    <xf numFmtId="0" fontId="17" fillId="2" borderId="11" xfId="0" applyFont="1" applyFill="1" applyBorder="1"/>
    <xf numFmtId="0" fontId="17" fillId="2" borderId="13" xfId="0" applyFont="1" applyFill="1" applyBorder="1"/>
    <xf numFmtId="0" fontId="25" fillId="4" borderId="9" xfId="1" applyFont="1" applyFill="1" applyBorder="1" applyAlignment="1">
      <alignment vertical="center" wrapText="1"/>
    </xf>
    <xf numFmtId="0" fontId="25" fillId="4" borderId="9" xfId="1" applyFont="1" applyFill="1" applyBorder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6" fillId="4" borderId="0" xfId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5" fillId="4" borderId="9" xfId="1" applyFont="1" applyFill="1" applyBorder="1" applyAlignment="1">
      <alignment horizontal="right" vertical="center" wrapText="1"/>
    </xf>
    <xf numFmtId="4" fontId="21" fillId="2" borderId="0" xfId="0" applyNumberFormat="1" applyFont="1" applyFill="1" applyAlignment="1">
      <alignment horizontal="center"/>
    </xf>
    <xf numFmtId="4" fontId="21" fillId="2" borderId="0" xfId="0" applyNumberFormat="1" applyFont="1" applyFill="1" applyAlignment="1">
      <alignment horizontal="right"/>
    </xf>
    <xf numFmtId="2" fontId="21" fillId="2" borderId="0" xfId="0" applyNumberFormat="1" applyFont="1" applyFill="1"/>
    <xf numFmtId="37" fontId="21" fillId="2" borderId="2" xfId="1" applyNumberFormat="1" applyFont="1" applyFill="1" applyBorder="1" applyAlignment="1">
      <alignment horizontal="center"/>
    </xf>
    <xf numFmtId="4" fontId="21" fillId="2" borderId="0" xfId="0" applyNumberFormat="1" applyFont="1" applyFill="1"/>
    <xf numFmtId="4" fontId="21" fillId="2" borderId="5" xfId="0" applyNumberFormat="1" applyFont="1" applyFill="1" applyBorder="1" applyAlignment="1">
      <alignment horizontal="right"/>
    </xf>
    <xf numFmtId="4" fontId="20" fillId="2" borderId="4" xfId="0" applyNumberFormat="1" applyFont="1" applyFill="1" applyBorder="1" applyAlignment="1">
      <alignment horizontal="center"/>
    </xf>
    <xf numFmtId="4" fontId="20" fillId="2" borderId="4" xfId="0" applyNumberFormat="1" applyFont="1" applyFill="1" applyBorder="1" applyAlignment="1">
      <alignment horizontal="right"/>
    </xf>
    <xf numFmtId="0" fontId="21" fillId="2" borderId="9" xfId="1" applyFont="1" applyFill="1" applyBorder="1" applyAlignment="1">
      <alignment horizontal="left" vertical="center" wrapText="1"/>
    </xf>
    <xf numFmtId="4" fontId="20" fillId="2" borderId="0" xfId="0" applyNumberFormat="1" applyFont="1" applyFill="1" applyAlignment="1">
      <alignment horizontal="center"/>
    </xf>
    <xf numFmtId="3" fontId="21" fillId="2" borderId="9" xfId="0" applyNumberFormat="1" applyFont="1" applyFill="1" applyBorder="1"/>
    <xf numFmtId="3" fontId="21" fillId="2" borderId="3" xfId="0" applyNumberFormat="1" applyFont="1" applyFill="1" applyBorder="1"/>
    <xf numFmtId="4" fontId="21" fillId="2" borderId="3" xfId="0" applyNumberFormat="1" applyFont="1" applyFill="1" applyBorder="1" applyAlignment="1">
      <alignment horizontal="center"/>
    </xf>
    <xf numFmtId="3" fontId="20" fillId="2" borderId="0" xfId="0" applyNumberFormat="1" applyFont="1" applyFill="1"/>
    <xf numFmtId="3" fontId="20" fillId="2" borderId="10" xfId="0" applyNumberFormat="1" applyFont="1" applyFill="1" applyBorder="1"/>
    <xf numFmtId="164" fontId="20" fillId="2" borderId="1" xfId="0" applyNumberFormat="1" applyFont="1" applyFill="1" applyBorder="1"/>
    <xf numFmtId="164" fontId="20" fillId="2" borderId="1" xfId="1" applyNumberFormat="1" applyFont="1" applyFill="1" applyBorder="1" applyAlignment="1">
      <alignment horizontal="right"/>
    </xf>
    <xf numFmtId="3" fontId="20" fillId="2" borderId="14" xfId="0" applyNumberFormat="1" applyFont="1" applyFill="1" applyBorder="1"/>
    <xf numFmtId="3" fontId="20" fillId="2" borderId="9" xfId="0" applyNumberFormat="1" applyFont="1" applyFill="1" applyBorder="1"/>
    <xf numFmtId="0" fontId="27" fillId="2" borderId="0" xfId="1" applyFont="1" applyFill="1" applyAlignment="1">
      <alignment horizontal="left" vertical="top" wrapText="1"/>
    </xf>
    <xf numFmtId="4" fontId="20" fillId="2" borderId="0" xfId="0" applyNumberFormat="1" applyFont="1" applyFill="1" applyAlignment="1">
      <alignment horizontal="left" indent="2"/>
    </xf>
    <xf numFmtId="0" fontId="20" fillId="3" borderId="0" xfId="0" applyFont="1" applyFill="1" applyAlignment="1">
      <alignment horizontal="left" indent="2"/>
    </xf>
    <xf numFmtId="0" fontId="21" fillId="2" borderId="0" xfId="0" applyFont="1" applyFill="1" applyAlignment="1">
      <alignment horizontal="left" indent="2"/>
    </xf>
    <xf numFmtId="0" fontId="21" fillId="2" borderId="3" xfId="0" applyFont="1" applyFill="1" applyBorder="1" applyAlignment="1">
      <alignment horizontal="left" indent="2"/>
    </xf>
    <xf numFmtId="3" fontId="20" fillId="3" borderId="0" xfId="0" applyNumberFormat="1" applyFont="1" applyFill="1"/>
    <xf numFmtId="0" fontId="33" fillId="2" borderId="12" xfId="1" applyFont="1" applyFill="1" applyBorder="1" applyAlignment="1">
      <alignment horizontal="left" vertical="top" wrapText="1"/>
    </xf>
    <xf numFmtId="0" fontId="25" fillId="4" borderId="10" xfId="1" applyFont="1" applyFill="1" applyBorder="1" applyAlignment="1">
      <alignment horizontal="center" vertical="center"/>
    </xf>
    <xf numFmtId="0" fontId="34" fillId="2" borderId="0" xfId="0" applyFont="1" applyFill="1"/>
    <xf numFmtId="3" fontId="21" fillId="2" borderId="15" xfId="0" applyNumberFormat="1" applyFont="1" applyFill="1" applyBorder="1"/>
    <xf numFmtId="3" fontId="39" fillId="2" borderId="0" xfId="0" applyNumberFormat="1" applyFont="1" applyFill="1"/>
    <xf numFmtId="49" fontId="21" fillId="2" borderId="0" xfId="1" applyNumberFormat="1" applyFont="1" applyFill="1" applyAlignment="1">
      <alignment horizontal="left" indent="2"/>
    </xf>
    <xf numFmtId="49" fontId="39" fillId="2" borderId="0" xfId="1" applyNumberFormat="1" applyFont="1" applyFill="1" applyAlignment="1">
      <alignment horizontal="left" indent="2"/>
    </xf>
    <xf numFmtId="49" fontId="21" fillId="2" borderId="15" xfId="1" applyNumberFormat="1" applyFont="1" applyFill="1" applyBorder="1" applyAlignment="1">
      <alignment horizontal="left" indent="2"/>
    </xf>
    <xf numFmtId="0" fontId="3" fillId="2" borderId="5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/>
    </xf>
    <xf numFmtId="0" fontId="35" fillId="2" borderId="0" xfId="0" applyFont="1" applyFill="1" applyAlignment="1">
      <alignment horizontal="center" vertical="center"/>
    </xf>
    <xf numFmtId="0" fontId="28" fillId="2" borderId="0" xfId="1" applyFont="1" applyFill="1" applyAlignment="1">
      <alignment horizontal="justify" vertical="justify" wrapText="1"/>
    </xf>
    <xf numFmtId="0" fontId="27" fillId="2" borderId="0" xfId="1" applyFont="1" applyFill="1" applyAlignment="1">
      <alignment horizontal="justify" vertical="justify" wrapText="1"/>
    </xf>
    <xf numFmtId="0" fontId="19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4" fillId="2" borderId="0" xfId="1" applyFont="1" applyFill="1" applyAlignment="1">
      <alignment horizontal="center" wrapText="1"/>
    </xf>
    <xf numFmtId="0" fontId="24" fillId="2" borderId="9" xfId="1" applyFont="1" applyFill="1" applyBorder="1" applyAlignment="1">
      <alignment horizontal="center" wrapText="1"/>
    </xf>
    <xf numFmtId="0" fontId="25" fillId="4" borderId="10" xfId="1" applyFont="1" applyFill="1" applyBorder="1" applyAlignment="1">
      <alignment horizontal="center" vertical="center" wrapText="1"/>
    </xf>
    <xf numFmtId="0" fontId="25" fillId="4" borderId="9" xfId="1" applyFont="1" applyFill="1" applyBorder="1" applyAlignment="1">
      <alignment horizontal="center" vertical="center" wrapText="1"/>
    </xf>
    <xf numFmtId="0" fontId="37" fillId="4" borderId="11" xfId="1" applyFont="1" applyFill="1" applyBorder="1" applyAlignment="1">
      <alignment horizontal="center" vertical="center"/>
    </xf>
    <xf numFmtId="0" fontId="25" fillId="4" borderId="11" xfId="1" applyFont="1" applyFill="1" applyBorder="1" applyAlignment="1">
      <alignment horizontal="center" vertical="center"/>
    </xf>
    <xf numFmtId="0" fontId="24" fillId="2" borderId="0" xfId="1" applyFont="1" applyFill="1" applyAlignment="1">
      <alignment horizontal="center" vertical="center" wrapText="1"/>
    </xf>
    <xf numFmtId="0" fontId="24" fillId="2" borderId="9" xfId="1" applyFont="1" applyFill="1" applyBorder="1" applyAlignment="1">
      <alignment horizontal="center" vertical="center" wrapText="1"/>
    </xf>
    <xf numFmtId="0" fontId="27" fillId="2" borderId="0" xfId="1" applyFont="1" applyFill="1" applyAlignment="1">
      <alignment horizontal="left" wrapText="1"/>
    </xf>
    <xf numFmtId="0" fontId="27" fillId="2" borderId="6" xfId="0" applyFont="1" applyFill="1" applyBorder="1" applyAlignment="1">
      <alignment horizontal="justify" vertical="justify" wrapText="1"/>
    </xf>
    <xf numFmtId="0" fontId="27" fillId="2" borderId="0" xfId="0" applyFont="1" applyFill="1" applyAlignment="1">
      <alignment horizontal="justify" vertical="justify" wrapText="1"/>
    </xf>
    <xf numFmtId="0" fontId="36" fillId="2" borderId="0" xfId="0" applyFont="1" applyFill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0" fontId="25" fillId="4" borderId="10" xfId="1" applyFont="1" applyFill="1" applyBorder="1" applyAlignment="1">
      <alignment horizontal="center" vertical="center"/>
    </xf>
    <xf numFmtId="0" fontId="25" fillId="4" borderId="9" xfId="1" applyFont="1" applyFill="1" applyBorder="1" applyAlignment="1">
      <alignment horizontal="center" vertical="center"/>
    </xf>
    <xf numFmtId="0" fontId="27" fillId="2" borderId="0" xfId="0" applyFont="1" applyFill="1" applyAlignment="1">
      <alignment horizontal="justify" vertical="justify"/>
    </xf>
    <xf numFmtId="0" fontId="28" fillId="2" borderId="0" xfId="1" applyFont="1" applyFill="1" applyAlignment="1">
      <alignment horizontal="justify" vertical="center" wrapText="1"/>
    </xf>
    <xf numFmtId="0" fontId="27" fillId="2" borderId="0" xfId="1" applyFont="1" applyFill="1" applyAlignment="1">
      <alignment horizontal="justify" vertical="center" wrapText="1"/>
    </xf>
    <xf numFmtId="0" fontId="38" fillId="4" borderId="11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008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942975</xdr:colOff>
      <xdr:row>0</xdr:row>
      <xdr:rowOff>0</xdr:rowOff>
    </xdr:from>
    <xdr:to>
      <xdr:col>5</xdr:col>
      <xdr:colOff>383540</xdr:colOff>
      <xdr:row>4</xdr:row>
      <xdr:rowOff>54611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3695700" y="0"/>
          <a:ext cx="2050415" cy="81661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431800</xdr:colOff>
      <xdr:row>0</xdr:row>
      <xdr:rowOff>0</xdr:rowOff>
    </xdr:from>
    <xdr:ext cx="1986121" cy="81661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82371" y="0"/>
          <a:ext cx="1986121" cy="816611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1009650</xdr:colOff>
      <xdr:row>0</xdr:row>
      <xdr:rowOff>0</xdr:rowOff>
    </xdr:from>
    <xdr:ext cx="1980565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1159329" y="0"/>
          <a:ext cx="1980565" cy="816611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1016000</xdr:colOff>
      <xdr:row>0</xdr:row>
      <xdr:rowOff>0</xdr:rowOff>
    </xdr:from>
    <xdr:ext cx="1980565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1165679" y="0"/>
          <a:ext cx="1980565" cy="816611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367396</xdr:colOff>
      <xdr:row>0</xdr:row>
      <xdr:rowOff>0</xdr:rowOff>
    </xdr:from>
    <xdr:ext cx="1986121" cy="81661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830289" y="0"/>
          <a:ext cx="1986121" cy="816611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304800</xdr:colOff>
      <xdr:row>0</xdr:row>
      <xdr:rowOff>0</xdr:rowOff>
    </xdr:from>
    <xdr:ext cx="1986121" cy="816611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38375" y="0"/>
          <a:ext cx="1986121" cy="816611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349250</xdr:colOff>
      <xdr:row>0</xdr:row>
      <xdr:rowOff>0</xdr:rowOff>
    </xdr:from>
    <xdr:ext cx="1986121" cy="816611"/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194719" y="0"/>
          <a:ext cx="1986121" cy="81661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381000</xdr:colOff>
      <xdr:row>0</xdr:row>
      <xdr:rowOff>0</xdr:rowOff>
    </xdr:from>
    <xdr:ext cx="2008233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28850" y="0"/>
          <a:ext cx="2008233" cy="816611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425450</xdr:colOff>
      <xdr:row>0</xdr:row>
      <xdr:rowOff>0</xdr:rowOff>
    </xdr:from>
    <xdr:ext cx="1974215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76021" y="0"/>
          <a:ext cx="1974215" cy="81661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444500</xdr:colOff>
      <xdr:row>0</xdr:row>
      <xdr:rowOff>0</xdr:rowOff>
    </xdr:from>
    <xdr:ext cx="1993265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95071" y="0"/>
          <a:ext cx="1993265" cy="81661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0</xdr:row>
      <xdr:rowOff>0</xdr:rowOff>
    </xdr:from>
    <xdr:ext cx="2008233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88721" y="0"/>
          <a:ext cx="2008233" cy="81661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387350</xdr:colOff>
      <xdr:row>0</xdr:row>
      <xdr:rowOff>0</xdr:rowOff>
    </xdr:from>
    <xdr:ext cx="2008233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37921" y="0"/>
          <a:ext cx="2008233" cy="816611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438150</xdr:colOff>
      <xdr:row>0</xdr:row>
      <xdr:rowOff>0</xdr:rowOff>
    </xdr:from>
    <xdr:ext cx="2008233" cy="816611"/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288721" y="0"/>
          <a:ext cx="2008233" cy="81661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463550</xdr:colOff>
      <xdr:row>0</xdr:row>
      <xdr:rowOff>0</xdr:rowOff>
    </xdr:from>
    <xdr:ext cx="2008233" cy="816611"/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036" b="22619"/>
        <a:stretch/>
      </xdr:blipFill>
      <xdr:spPr>
        <a:xfrm>
          <a:off x="2314121" y="0"/>
          <a:ext cx="2008233" cy="81661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K30"/>
  <sheetViews>
    <sheetView tabSelected="1" zoomScaleNormal="100" workbookViewId="0"/>
  </sheetViews>
  <sheetFormatPr baseColWidth="10" defaultColWidth="0" defaultRowHeight="15" customHeight="1" x14ac:dyDescent="0.35"/>
  <cols>
    <col min="1" max="1" width="2.1796875" style="5" customWidth="1"/>
    <col min="2" max="8" width="19.54296875" style="5" customWidth="1"/>
    <col min="9" max="9" width="2.81640625" style="5" customWidth="1"/>
    <col min="10" max="11" width="15.54296875" style="5" hidden="1" customWidth="1"/>
    <col min="12" max="16384" width="10.81640625" style="4" hidden="1"/>
  </cols>
  <sheetData>
    <row r="1" spans="1:11" ht="15" customHeight="1" x14ac:dyDescent="0.35">
      <c r="A1" s="9"/>
    </row>
    <row r="6" spans="1:11" ht="15" customHeight="1" x14ac:dyDescent="0.35">
      <c r="B6" s="90" t="s">
        <v>55</v>
      </c>
      <c r="C6" s="90"/>
      <c r="D6" s="90"/>
      <c r="E6" s="90"/>
      <c r="F6" s="90"/>
      <c r="G6" s="90"/>
      <c r="H6" s="90"/>
      <c r="I6" s="35"/>
      <c r="J6" s="15"/>
      <c r="K6" s="15"/>
    </row>
    <row r="7" spans="1:11" ht="15" customHeight="1" x14ac:dyDescent="0.35">
      <c r="B7" s="89" t="s">
        <v>57</v>
      </c>
      <c r="C7" s="89"/>
      <c r="D7" s="89"/>
      <c r="E7" s="89"/>
      <c r="F7" s="89"/>
      <c r="G7" s="89"/>
      <c r="H7" s="89"/>
      <c r="I7" s="36"/>
      <c r="J7" s="14"/>
      <c r="K7" s="14"/>
    </row>
    <row r="8" spans="1:11" ht="15" customHeight="1" x14ac:dyDescent="0.35">
      <c r="B8" s="10"/>
      <c r="C8" s="10"/>
      <c r="D8" s="10"/>
      <c r="E8" s="10"/>
      <c r="F8" s="87"/>
      <c r="G8" s="10"/>
      <c r="H8" s="10"/>
      <c r="I8" s="10"/>
      <c r="J8" s="10"/>
      <c r="K8" s="10"/>
    </row>
    <row r="9" spans="1:11" ht="15" customHeight="1" x14ac:dyDescent="0.35">
      <c r="B9" s="31" t="s">
        <v>1</v>
      </c>
      <c r="C9" s="28"/>
      <c r="D9" s="28"/>
      <c r="E9" s="28"/>
      <c r="F9" s="10"/>
      <c r="G9" s="10"/>
      <c r="H9" s="10"/>
      <c r="I9" s="10"/>
      <c r="J9" s="10"/>
      <c r="K9" s="10"/>
    </row>
    <row r="10" spans="1:11" ht="15" customHeight="1" x14ac:dyDescent="0.35">
      <c r="B10" s="28"/>
      <c r="C10" s="28"/>
      <c r="D10" s="28"/>
      <c r="E10" s="28"/>
      <c r="F10" s="10"/>
      <c r="G10" s="10"/>
      <c r="H10" s="10"/>
      <c r="I10" s="10"/>
      <c r="J10" s="10"/>
      <c r="K10" s="10"/>
    </row>
    <row r="11" spans="1:11" ht="15" customHeight="1" x14ac:dyDescent="0.35">
      <c r="B11" s="88" t="s">
        <v>133</v>
      </c>
      <c r="C11" s="88"/>
      <c r="D11" s="88"/>
      <c r="E11" s="88"/>
      <c r="F11" s="11"/>
      <c r="G11" s="11"/>
      <c r="H11" s="11"/>
      <c r="I11" s="11"/>
      <c r="J11" s="11"/>
      <c r="K11" s="11"/>
    </row>
    <row r="12" spans="1:11" ht="15" customHeight="1" x14ac:dyDescent="0.35">
      <c r="B12" s="37" t="s">
        <v>132</v>
      </c>
      <c r="C12" s="32"/>
      <c r="D12" s="32"/>
      <c r="E12" s="32"/>
      <c r="F12" s="4"/>
      <c r="G12" s="4"/>
      <c r="H12" s="4"/>
      <c r="I12" s="4"/>
      <c r="J12"/>
      <c r="K12"/>
    </row>
    <row r="13" spans="1:11" ht="15" customHeight="1" x14ac:dyDescent="0.35">
      <c r="B13" s="37" t="s">
        <v>131</v>
      </c>
      <c r="C13" s="32"/>
      <c r="D13" s="32"/>
      <c r="E13" s="32"/>
      <c r="F13" s="4"/>
      <c r="G13" s="4"/>
      <c r="H13" s="4"/>
      <c r="I13" s="4"/>
      <c r="J13"/>
      <c r="K13"/>
    </row>
    <row r="14" spans="1:11" ht="15" customHeight="1" x14ac:dyDescent="0.35">
      <c r="B14" s="37" t="s">
        <v>130</v>
      </c>
      <c r="C14" s="32"/>
      <c r="D14" s="32"/>
      <c r="E14" s="32"/>
      <c r="F14" s="4"/>
      <c r="G14" s="4"/>
      <c r="H14" s="4"/>
      <c r="I14" s="4"/>
      <c r="J14"/>
      <c r="K14"/>
    </row>
    <row r="15" spans="1:11" ht="15" customHeight="1" x14ac:dyDescent="0.35">
      <c r="B15" s="37" t="s">
        <v>129</v>
      </c>
      <c r="C15" s="32"/>
      <c r="D15" s="32"/>
      <c r="E15" s="32"/>
      <c r="F15" s="4"/>
      <c r="G15" s="4"/>
      <c r="H15" s="4"/>
      <c r="I15" s="4"/>
      <c r="J15"/>
      <c r="K15"/>
    </row>
    <row r="16" spans="1:11" ht="15" customHeight="1" x14ac:dyDescent="0.35">
      <c r="B16" s="37" t="s">
        <v>128</v>
      </c>
      <c r="C16" s="32"/>
      <c r="D16" s="32"/>
      <c r="E16" s="32"/>
      <c r="F16" s="4"/>
      <c r="G16" s="4"/>
      <c r="H16" s="4"/>
      <c r="I16" s="4"/>
      <c r="J16"/>
      <c r="K16"/>
    </row>
    <row r="17" spans="2:11" ht="15" customHeight="1" x14ac:dyDescent="0.35">
      <c r="B17" s="29"/>
      <c r="C17" s="33"/>
      <c r="D17" s="33"/>
      <c r="E17" s="33"/>
      <c r="F17" s="1"/>
      <c r="G17" s="1"/>
      <c r="H17" s="1"/>
      <c r="I17" s="1"/>
      <c r="J17" s="1"/>
      <c r="K17" s="1"/>
    </row>
    <row r="18" spans="2:11" ht="15" customHeight="1" x14ac:dyDescent="0.35">
      <c r="B18" s="30" t="s">
        <v>127</v>
      </c>
      <c r="C18" s="33"/>
      <c r="D18" s="33"/>
      <c r="E18" s="33"/>
      <c r="F18" s="1"/>
      <c r="G18" s="1"/>
      <c r="H18" s="1"/>
      <c r="I18" s="1"/>
      <c r="J18" s="1"/>
      <c r="K18" s="1"/>
    </row>
    <row r="19" spans="2:11" ht="15" customHeight="1" x14ac:dyDescent="0.35">
      <c r="B19" s="37" t="s">
        <v>126</v>
      </c>
      <c r="C19" s="32"/>
      <c r="D19" s="32"/>
      <c r="E19" s="32"/>
      <c r="F19" s="4"/>
      <c r="G19" s="4"/>
      <c r="H19" s="4"/>
      <c r="I19" s="4"/>
      <c r="J19"/>
      <c r="K19"/>
    </row>
    <row r="20" spans="2:11" ht="15" customHeight="1" x14ac:dyDescent="0.35">
      <c r="B20" s="37" t="s">
        <v>125</v>
      </c>
      <c r="C20" s="32"/>
      <c r="D20" s="32"/>
      <c r="E20" s="32"/>
      <c r="F20" s="4"/>
      <c r="G20" s="4"/>
      <c r="H20" s="4"/>
      <c r="I20" s="4"/>
      <c r="J20"/>
      <c r="K20"/>
    </row>
    <row r="21" spans="2:11" ht="15" customHeight="1" x14ac:dyDescent="0.35">
      <c r="B21" s="37" t="s">
        <v>124</v>
      </c>
      <c r="C21" s="32"/>
      <c r="D21" s="32"/>
      <c r="E21" s="32"/>
      <c r="F21" s="4"/>
      <c r="G21" s="4"/>
      <c r="H21" s="4"/>
      <c r="I21" s="4"/>
      <c r="J21"/>
      <c r="K21"/>
    </row>
    <row r="22" spans="2:11" ht="15" customHeight="1" x14ac:dyDescent="0.35">
      <c r="B22" s="37" t="s">
        <v>123</v>
      </c>
      <c r="C22" s="34"/>
      <c r="D22" s="34"/>
      <c r="E22" s="34"/>
      <c r="F22" s="13"/>
      <c r="G22" s="13"/>
      <c r="H22" s="13"/>
      <c r="I22" s="13"/>
      <c r="J22" s="13"/>
      <c r="K22" s="13"/>
    </row>
    <row r="23" spans="2:11" ht="15" customHeight="1" x14ac:dyDescent="0.35">
      <c r="B23" s="29"/>
      <c r="C23" s="33"/>
      <c r="D23" s="33"/>
      <c r="E23" s="33"/>
      <c r="F23" s="1"/>
      <c r="G23" s="1"/>
      <c r="H23" s="1"/>
      <c r="I23" s="1"/>
      <c r="J23" s="1"/>
      <c r="K23" s="1"/>
    </row>
    <row r="24" spans="2:11" ht="15" customHeight="1" x14ac:dyDescent="0.35">
      <c r="B24" s="30" t="s">
        <v>56</v>
      </c>
      <c r="C24" s="33"/>
      <c r="D24" s="33"/>
      <c r="E24" s="33"/>
      <c r="F24" s="1"/>
      <c r="G24" s="1"/>
      <c r="H24" s="1"/>
      <c r="I24" s="1"/>
      <c r="J24" s="1"/>
      <c r="K24" s="1"/>
    </row>
    <row r="25" spans="2:11" ht="15" customHeight="1" x14ac:dyDescent="0.35">
      <c r="B25" s="37" t="s">
        <v>70</v>
      </c>
      <c r="C25" s="34"/>
      <c r="D25" s="34"/>
      <c r="E25" s="34"/>
      <c r="F25" s="12"/>
      <c r="G25" s="12"/>
      <c r="H25" s="12"/>
      <c r="I25" s="12"/>
    </row>
    <row r="26" spans="2:11" ht="15" customHeight="1" x14ac:dyDescent="0.35">
      <c r="B26" s="37" t="s">
        <v>78</v>
      </c>
      <c r="C26" s="34"/>
      <c r="D26" s="34"/>
      <c r="E26" s="34"/>
      <c r="F26" s="12"/>
      <c r="G26" s="12"/>
      <c r="H26" s="12"/>
      <c r="I26" s="12"/>
    </row>
    <row r="27" spans="2:11" ht="15" customHeight="1" x14ac:dyDescent="0.35">
      <c r="B27" s="27"/>
    </row>
    <row r="28" spans="2:11" ht="15" customHeight="1" x14ac:dyDescent="0.35">
      <c r="B28" s="30" t="s">
        <v>120</v>
      </c>
    </row>
    <row r="29" spans="2:11" ht="15" customHeight="1" x14ac:dyDescent="0.35">
      <c r="B29" s="37" t="s">
        <v>121</v>
      </c>
      <c r="C29" s="34"/>
      <c r="D29" s="34"/>
      <c r="E29" s="34"/>
      <c r="F29" s="12"/>
      <c r="G29" s="12"/>
      <c r="H29" s="12"/>
      <c r="I29" s="12"/>
    </row>
    <row r="30" spans="2:11" ht="15" customHeight="1" x14ac:dyDescent="0.35">
      <c r="B30" s="37" t="s">
        <v>122</v>
      </c>
      <c r="C30" s="34"/>
      <c r="D30" s="34"/>
      <c r="E30" s="34"/>
      <c r="F30" s="12"/>
      <c r="G30" s="12"/>
      <c r="H30" s="12"/>
      <c r="I30" s="12"/>
    </row>
  </sheetData>
  <mergeCells count="3">
    <mergeCell ref="B11:E11"/>
    <mergeCell ref="B7:H7"/>
    <mergeCell ref="B6:H6"/>
  </mergeCells>
  <hyperlinks>
    <hyperlink ref="B12" location="'Cuadro I.1'!A1" display="Cuadro I.1. México y Ciudad de México: Media del Ingreso corriente total per cápita y coeficiente de gini, 2016, 2018 y 2020" xr:uid="{00000000-0004-0000-0000-000000000000}"/>
    <hyperlink ref="B13" location="'Cuadro I.2'!A1" display="Cuadro I.2. México y Ciudad de México: Media del Ingreso corriente total per cápita sin transferencias y coeficiente de gini, 2016, 2018 y 2020" xr:uid="{00000000-0004-0000-0000-000001000000}"/>
    <hyperlink ref="B14" location="'Cuadro I.3'!A1" display="Cuadro I.3. México y Ciudad de México: Distribución del ingreso corriente total per cápita por deciles y coeficiente de palma, 2016, 2018 y 2020" xr:uid="{00000000-0004-0000-0000-000002000000}"/>
    <hyperlink ref="B15" location="'Cuadro I.4'!A1" display="Cuadro I.4. México y Ciudad de México: Media del Ingreso corriente total mensual por hogar y coeficiente de gini, 2016, 2018 y 2020" xr:uid="{00000000-0004-0000-0000-000003000000}"/>
    <hyperlink ref="B16" location="'Cuadro I.5'!A1" display="Cuadro I.5. México y Ciudad de México: Media del Ingreso corriente total mensual por hogar sin transferencias y coeficiente de gini, 2016, 2018 y 2020" xr:uid="{00000000-0004-0000-0000-000004000000}"/>
    <hyperlink ref="B19" location="'Cuadro II.1'!A1" display="Cuadro II.1 México y Ciudad de México: Mediana del Ingreso corriente total mensual per cápita 2016, 2018 y 2020" xr:uid="{00000000-0004-0000-0000-000005000000}"/>
    <hyperlink ref="B20" location="'Cuadro II.2'!A1" display="Cuadro II.2 México y Ciudad de México: Mediana del Ingreso corriente total mensual per cápita sin transferencias, 2016, 2018 y 2020" xr:uid="{00000000-0004-0000-0000-000006000000}"/>
    <hyperlink ref="B21" location="'Cuadro II.3'!A1" display="Cuadro II.3 México y Ciudad de México: Mediana del Ingreso corriente total mensual por hogar, 2016, 2018 y 2020" xr:uid="{00000000-0004-0000-0000-000007000000}"/>
    <hyperlink ref="B22" location="'Cuadro II.4'!A1" display="Cuadro II.4 México y Ciudad de México: Mediana del Ingreso corriente total1 mensual por hogar sin transferencias, 2016, 2018 y 2020" xr:uid="{00000000-0004-0000-0000-000008000000}"/>
    <hyperlink ref="B25" location="'Cuadro III.1'!A1" display="Cuadro III.1 Entidades federativas: Mediana del Ingreso corriente total mensual per cápita, 2016, 2018 y 2020" xr:uid="{00000000-0004-0000-0000-000009000000}"/>
    <hyperlink ref="B26" location="'Cuadro III.2'!A1" display="Cuadro III.2 Entidades federativas: Media acotada del ingreso corriente total mensual per cápita, 2016, 2018 y 2020. " xr:uid="{00000000-0004-0000-0000-00000A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8C33"/>
  </sheetPr>
  <dimension ref="A1:J37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5" customWidth="1"/>
    <col min="2" max="2" width="25.54296875" style="5" customWidth="1"/>
    <col min="3" max="5" width="10.54296875" style="5" customWidth="1"/>
    <col min="6" max="6" width="2.1796875" style="5" customWidth="1"/>
    <col min="7" max="9" width="10.54296875" style="5" customWidth="1"/>
    <col min="10" max="16384" width="10.81640625" style="4"/>
  </cols>
  <sheetData>
    <row r="1" spans="1:10" ht="15" customHeight="1" x14ac:dyDescent="0.35">
      <c r="A1" s="20"/>
      <c r="I1" s="2"/>
    </row>
    <row r="6" spans="1:10" ht="15" customHeight="1" x14ac:dyDescent="0.35">
      <c r="B6" s="94" t="s">
        <v>61</v>
      </c>
      <c r="C6" s="94"/>
      <c r="D6" s="94"/>
      <c r="E6" s="94"/>
      <c r="F6" s="94"/>
      <c r="G6" s="94"/>
      <c r="H6" s="94"/>
      <c r="I6" s="94"/>
    </row>
    <row r="7" spans="1:10" ht="15" customHeight="1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1:10" ht="15" customHeight="1" x14ac:dyDescent="0.35">
      <c r="B8" s="96" t="s">
        <v>135</v>
      </c>
      <c r="C8" s="96"/>
      <c r="D8" s="96"/>
      <c r="E8" s="96"/>
      <c r="F8" s="96"/>
      <c r="G8" s="96"/>
      <c r="H8" s="96"/>
      <c r="I8" s="96"/>
    </row>
    <row r="9" spans="1:10" ht="15" customHeight="1" x14ac:dyDescent="0.35">
      <c r="B9" s="96"/>
      <c r="C9" s="96"/>
      <c r="D9" s="96"/>
      <c r="E9" s="96"/>
      <c r="F9" s="96"/>
      <c r="G9" s="96"/>
      <c r="H9" s="96"/>
      <c r="I9" s="96"/>
    </row>
    <row r="10" spans="1:10" ht="15" customHeight="1" x14ac:dyDescent="0.35">
      <c r="B10" s="62" t="s">
        <v>1</v>
      </c>
      <c r="C10" s="16"/>
      <c r="D10" s="17"/>
      <c r="E10" s="17"/>
      <c r="F10" s="17"/>
      <c r="G10" s="17"/>
      <c r="H10" s="18"/>
      <c r="I10" s="18"/>
    </row>
    <row r="11" spans="1:10" s="25" customFormat="1" ht="15" customHeight="1" x14ac:dyDescent="0.35">
      <c r="A11" s="24"/>
      <c r="B11" s="98" t="s">
        <v>105</v>
      </c>
      <c r="C11" s="101" t="s">
        <v>24</v>
      </c>
      <c r="D11" s="101"/>
      <c r="E11" s="101"/>
      <c r="F11" s="80"/>
      <c r="G11" s="101" t="s">
        <v>2</v>
      </c>
      <c r="H11" s="101"/>
      <c r="I11" s="101"/>
    </row>
    <row r="12" spans="1:10" s="25" customFormat="1" ht="15" customHeight="1" x14ac:dyDescent="0.35">
      <c r="A12" s="24"/>
      <c r="B12" s="99"/>
      <c r="C12" s="48">
        <v>2016</v>
      </c>
      <c r="D12" s="42">
        <v>2018</v>
      </c>
      <c r="E12" s="42">
        <v>2020</v>
      </c>
      <c r="F12" s="49"/>
      <c r="G12" s="42">
        <v>2016</v>
      </c>
      <c r="H12" s="42">
        <v>2018</v>
      </c>
      <c r="I12" s="42">
        <v>2020</v>
      </c>
    </row>
    <row r="13" spans="1:10" ht="15" customHeight="1" x14ac:dyDescent="0.35">
      <c r="B13" s="63" t="s">
        <v>22</v>
      </c>
      <c r="C13" s="71">
        <v>13978.04</v>
      </c>
      <c r="D13" s="72">
        <v>15155.57</v>
      </c>
      <c r="E13" s="72">
        <v>15666.54</v>
      </c>
      <c r="F13" s="72"/>
      <c r="G13" s="72">
        <v>21156.959999999999</v>
      </c>
      <c r="H13" s="72">
        <v>21447.79</v>
      </c>
      <c r="I13" s="72">
        <v>21581.49</v>
      </c>
      <c r="J13" s="81"/>
    </row>
    <row r="14" spans="1:10" ht="15" customHeight="1" x14ac:dyDescent="0.35">
      <c r="B14" s="54" t="s">
        <v>4</v>
      </c>
      <c r="C14" s="39">
        <v>3870.02</v>
      </c>
      <c r="D14" s="39">
        <v>4517.3100000000004</v>
      </c>
      <c r="E14" s="39">
        <v>4979.03</v>
      </c>
      <c r="F14" s="39"/>
      <c r="G14" s="39">
        <v>8107</v>
      </c>
      <c r="H14" s="39">
        <v>8424.15</v>
      </c>
      <c r="I14" s="39">
        <v>7546.61</v>
      </c>
      <c r="J14" s="81"/>
    </row>
    <row r="15" spans="1:10" ht="15" customHeight="1" x14ac:dyDescent="0.35">
      <c r="B15" s="54" t="s">
        <v>5</v>
      </c>
      <c r="C15" s="39">
        <v>6608.85</v>
      </c>
      <c r="D15" s="39">
        <v>7452.38</v>
      </c>
      <c r="E15" s="39">
        <v>7706.52</v>
      </c>
      <c r="F15" s="39"/>
      <c r="G15" s="39">
        <v>11115.94</v>
      </c>
      <c r="H15" s="39">
        <v>10791.77</v>
      </c>
      <c r="I15" s="39">
        <v>10503.92</v>
      </c>
      <c r="J15" s="81"/>
    </row>
    <row r="16" spans="1:10" ht="15" customHeight="1" x14ac:dyDescent="0.35">
      <c r="B16" s="54" t="s">
        <v>6</v>
      </c>
      <c r="C16" s="39">
        <v>8479.89</v>
      </c>
      <c r="D16" s="39">
        <v>9669.07</v>
      </c>
      <c r="E16" s="39">
        <v>9729.35</v>
      </c>
      <c r="F16" s="39"/>
      <c r="G16" s="39">
        <v>13294.52</v>
      </c>
      <c r="H16" s="39">
        <v>12786.37</v>
      </c>
      <c r="I16" s="39">
        <v>13922.5</v>
      </c>
      <c r="J16" s="81"/>
    </row>
    <row r="17" spans="1:10" ht="15" customHeight="1" x14ac:dyDescent="0.35">
      <c r="B17" s="54" t="s">
        <v>7</v>
      </c>
      <c r="C17" s="39">
        <v>10342.209999999999</v>
      </c>
      <c r="D17" s="39">
        <v>11230.3</v>
      </c>
      <c r="E17" s="39">
        <v>11716.03</v>
      </c>
      <c r="F17" s="39"/>
      <c r="G17" s="39">
        <v>16246.78</v>
      </c>
      <c r="H17" s="39">
        <v>14420.56</v>
      </c>
      <c r="I17" s="39">
        <v>15155.72</v>
      </c>
      <c r="J17" s="81"/>
    </row>
    <row r="18" spans="1:10" ht="15" customHeight="1" x14ac:dyDescent="0.35">
      <c r="B18" s="54" t="s">
        <v>8</v>
      </c>
      <c r="C18" s="39">
        <v>12212.7</v>
      </c>
      <c r="D18" s="39">
        <v>13315.71</v>
      </c>
      <c r="E18" s="39">
        <v>13709.28</v>
      </c>
      <c r="F18" s="39"/>
      <c r="G18" s="39">
        <v>17339.68</v>
      </c>
      <c r="H18" s="39">
        <v>17974.29</v>
      </c>
      <c r="I18" s="39">
        <v>18981.38</v>
      </c>
      <c r="J18" s="81"/>
    </row>
    <row r="19" spans="1:10" ht="15" customHeight="1" x14ac:dyDescent="0.35">
      <c r="B19" s="54" t="s">
        <v>9</v>
      </c>
      <c r="C19" s="39">
        <v>14065.06</v>
      </c>
      <c r="D19" s="39">
        <v>15264.93</v>
      </c>
      <c r="E19" s="39">
        <v>15748.13</v>
      </c>
      <c r="F19" s="39"/>
      <c r="G19" s="39">
        <v>20570.04</v>
      </c>
      <c r="H19" s="39">
        <v>20194.36</v>
      </c>
      <c r="I19" s="39">
        <v>21006.74</v>
      </c>
      <c r="J19" s="81"/>
    </row>
    <row r="20" spans="1:10" ht="15" customHeight="1" x14ac:dyDescent="0.35">
      <c r="B20" s="54" t="s">
        <v>10</v>
      </c>
      <c r="C20" s="39">
        <v>16222.89</v>
      </c>
      <c r="D20" s="39">
        <v>17438.23</v>
      </c>
      <c r="E20" s="39">
        <v>17955.900000000001</v>
      </c>
      <c r="F20" s="39"/>
      <c r="G20" s="39">
        <v>23130.18</v>
      </c>
      <c r="H20" s="39">
        <v>23313.01</v>
      </c>
      <c r="I20" s="39">
        <v>24963.1</v>
      </c>
      <c r="J20" s="81"/>
    </row>
    <row r="21" spans="1:10" ht="15" customHeight="1" x14ac:dyDescent="0.35">
      <c r="B21" s="54" t="s">
        <v>11</v>
      </c>
      <c r="C21" s="39">
        <v>19454.599999999999</v>
      </c>
      <c r="D21" s="39">
        <v>20449.900000000001</v>
      </c>
      <c r="E21" s="39">
        <v>21329.85</v>
      </c>
      <c r="F21" s="39"/>
      <c r="G21" s="39">
        <v>27165.23</v>
      </c>
      <c r="H21" s="39">
        <v>30444.16</v>
      </c>
      <c r="I21" s="39">
        <v>29304.41</v>
      </c>
      <c r="J21" s="81"/>
    </row>
    <row r="22" spans="1:10" ht="15" customHeight="1" x14ac:dyDescent="0.35">
      <c r="B22" s="54" t="s">
        <v>12</v>
      </c>
      <c r="C22" s="64">
        <v>25165.02</v>
      </c>
      <c r="D22" s="64">
        <v>26511.7</v>
      </c>
      <c r="E22" s="64">
        <v>27111.59</v>
      </c>
      <c r="F22" s="64"/>
      <c r="G22" s="64">
        <v>39316</v>
      </c>
      <c r="H22" s="64">
        <v>39862.370000000003</v>
      </c>
      <c r="I22" s="64">
        <v>38942.01</v>
      </c>
      <c r="J22" s="81"/>
    </row>
    <row r="23" spans="1:10" ht="15" customHeight="1" x14ac:dyDescent="0.35">
      <c r="B23" s="66" t="s">
        <v>13</v>
      </c>
      <c r="C23" s="65">
        <v>56018.69</v>
      </c>
      <c r="D23" s="65">
        <v>60351.28</v>
      </c>
      <c r="E23" s="65">
        <v>61673.71</v>
      </c>
      <c r="F23" s="65"/>
      <c r="G23" s="65">
        <v>92280.93</v>
      </c>
      <c r="H23" s="65">
        <v>89675.74</v>
      </c>
      <c r="I23" s="65">
        <v>71480.84</v>
      </c>
      <c r="J23" s="81"/>
    </row>
    <row r="24" spans="1:10" ht="13" customHeight="1" x14ac:dyDescent="0.35">
      <c r="B24" s="104" t="s">
        <v>103</v>
      </c>
      <c r="C24" s="104"/>
      <c r="D24" s="104"/>
      <c r="E24" s="104"/>
      <c r="F24" s="104"/>
      <c r="G24" s="104"/>
      <c r="H24" s="104"/>
      <c r="I24" s="73"/>
    </row>
    <row r="25" spans="1:10" ht="21" customHeight="1" x14ac:dyDescent="0.35">
      <c r="A25" s="7"/>
      <c r="B25" s="105" t="s">
        <v>72</v>
      </c>
      <c r="C25" s="106"/>
      <c r="D25" s="106"/>
      <c r="E25" s="106"/>
      <c r="F25" s="106"/>
      <c r="G25" s="106"/>
      <c r="H25" s="106"/>
      <c r="I25" s="106"/>
    </row>
    <row r="26" spans="1:10" ht="15" customHeight="1" x14ac:dyDescent="0.35">
      <c r="A26" s="7"/>
      <c r="D26" s="7"/>
      <c r="E26" s="7"/>
    </row>
    <row r="27" spans="1:10" ht="15" customHeight="1" x14ac:dyDescent="0.35">
      <c r="D27" s="7"/>
    </row>
    <row r="28" spans="1:10" ht="15" customHeight="1" x14ac:dyDescent="0.35">
      <c r="D28" s="7"/>
    </row>
    <row r="29" spans="1:10" ht="15" customHeight="1" x14ac:dyDescent="0.35">
      <c r="A29" s="1"/>
      <c r="B29" s="91"/>
      <c r="C29" s="91"/>
      <c r="D29" s="91"/>
      <c r="E29" s="91"/>
      <c r="F29" s="91"/>
      <c r="G29" s="91"/>
      <c r="H29" s="91"/>
      <c r="I29" s="91"/>
    </row>
    <row r="30" spans="1:10" ht="15" customHeight="1" x14ac:dyDescent="0.35">
      <c r="A30" s="1"/>
      <c r="B30" s="91"/>
      <c r="C30" s="91"/>
      <c r="D30" s="91"/>
      <c r="E30" s="91"/>
      <c r="F30" s="91"/>
      <c r="G30" s="91"/>
      <c r="H30" s="91"/>
      <c r="I30" s="91"/>
    </row>
    <row r="31" spans="1:10" ht="15" customHeight="1" x14ac:dyDescent="0.35">
      <c r="D31" s="7"/>
    </row>
    <row r="32" spans="1:10" ht="15" customHeight="1" x14ac:dyDescent="0.35">
      <c r="D32" s="7"/>
    </row>
    <row r="33" spans="4:4" ht="15" customHeight="1" x14ac:dyDescent="0.35">
      <c r="D33" s="7"/>
    </row>
    <row r="34" spans="4:4" ht="15" customHeight="1" x14ac:dyDescent="0.35">
      <c r="D34" s="7"/>
    </row>
    <row r="35" spans="4:4" ht="15" customHeight="1" x14ac:dyDescent="0.35">
      <c r="D35" s="7"/>
    </row>
    <row r="36" spans="4:4" ht="15" customHeight="1" x14ac:dyDescent="0.35">
      <c r="D36" s="7"/>
    </row>
    <row r="37" spans="4:4" ht="15" customHeight="1" x14ac:dyDescent="0.35">
      <c r="D37" s="7"/>
    </row>
  </sheetData>
  <mergeCells count="9">
    <mergeCell ref="B29:I30"/>
    <mergeCell ref="B24:H24"/>
    <mergeCell ref="B25:I25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8C33"/>
  </sheetPr>
  <dimension ref="B1:E49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4" customWidth="1"/>
    <col min="2" max="2" width="25.54296875" style="4" customWidth="1"/>
    <col min="3" max="5" width="10.54296875" style="4" customWidth="1"/>
    <col min="6" max="16384" width="10.81640625" style="4"/>
  </cols>
  <sheetData>
    <row r="1" spans="2:5" ht="15" customHeight="1" x14ac:dyDescent="0.35">
      <c r="E1" s="8"/>
    </row>
    <row r="2" spans="2:5" ht="15" customHeight="1" x14ac:dyDescent="0.35">
      <c r="E2" s="8"/>
    </row>
    <row r="6" spans="2:5" ht="15" customHeight="1" x14ac:dyDescent="0.35">
      <c r="B6" s="94" t="s">
        <v>60</v>
      </c>
      <c r="C6" s="94"/>
      <c r="D6" s="94"/>
      <c r="E6" s="94"/>
    </row>
    <row r="7" spans="2:5" ht="15" customHeight="1" x14ac:dyDescent="0.35">
      <c r="B7" s="95" t="s">
        <v>0</v>
      </c>
      <c r="C7" s="95"/>
      <c r="D7" s="95"/>
      <c r="E7" s="95"/>
    </row>
    <row r="8" spans="2:5" ht="15" customHeight="1" x14ac:dyDescent="0.35">
      <c r="B8" s="96" t="s">
        <v>136</v>
      </c>
      <c r="C8" s="96"/>
      <c r="D8" s="96"/>
      <c r="E8" s="96"/>
    </row>
    <row r="9" spans="2:5" ht="15" customHeight="1" x14ac:dyDescent="0.35">
      <c r="B9" s="96"/>
      <c r="C9" s="96"/>
      <c r="D9" s="96"/>
      <c r="E9" s="96"/>
    </row>
    <row r="10" spans="2:5" ht="15" customHeight="1" x14ac:dyDescent="0.35">
      <c r="B10" s="62" t="s">
        <v>1</v>
      </c>
      <c r="C10" s="16"/>
      <c r="D10" s="17"/>
      <c r="E10" s="19"/>
    </row>
    <row r="11" spans="2:5" s="26" customFormat="1" ht="15" customHeight="1" x14ac:dyDescent="0.35">
      <c r="B11" s="108" t="s">
        <v>23</v>
      </c>
      <c r="C11" s="108">
        <v>2016</v>
      </c>
      <c r="D11" s="110">
        <v>2018</v>
      </c>
      <c r="E11" s="110">
        <v>2020</v>
      </c>
    </row>
    <row r="12" spans="2:5" s="26" customFormat="1" ht="15" customHeight="1" x14ac:dyDescent="0.35">
      <c r="B12" s="109"/>
      <c r="C12" s="109"/>
      <c r="D12" s="111"/>
      <c r="E12" s="111"/>
    </row>
    <row r="13" spans="2:5" ht="15" customHeight="1" x14ac:dyDescent="0.35">
      <c r="B13" s="74" t="s">
        <v>24</v>
      </c>
      <c r="C13" s="67">
        <v>3519.26</v>
      </c>
      <c r="D13" s="67">
        <v>3895.59</v>
      </c>
      <c r="E13" s="67">
        <v>4087.13</v>
      </c>
    </row>
    <row r="14" spans="2:5" ht="15" customHeight="1" x14ac:dyDescent="0.35">
      <c r="B14" s="76" t="s">
        <v>25</v>
      </c>
      <c r="C14" s="39">
        <v>4045.75</v>
      </c>
      <c r="D14" s="39">
        <v>4549.1000000000004</v>
      </c>
      <c r="E14" s="39">
        <v>5024.38</v>
      </c>
    </row>
    <row r="15" spans="2:5" ht="15" customHeight="1" x14ac:dyDescent="0.35">
      <c r="B15" s="76" t="s">
        <v>26</v>
      </c>
      <c r="C15" s="39">
        <v>4959.13</v>
      </c>
      <c r="D15" s="39">
        <v>5059.33</v>
      </c>
      <c r="E15" s="39">
        <v>5695.04</v>
      </c>
    </row>
    <row r="16" spans="2:5" ht="15" customHeight="1" x14ac:dyDescent="0.35">
      <c r="B16" s="76" t="s">
        <v>58</v>
      </c>
      <c r="C16" s="39">
        <v>4855.4799999999996</v>
      </c>
      <c r="D16" s="39">
        <v>6213.05</v>
      </c>
      <c r="E16" s="39">
        <v>5829.41</v>
      </c>
    </row>
    <row r="17" spans="2:5" ht="15" customHeight="1" x14ac:dyDescent="0.35">
      <c r="B17" s="76" t="s">
        <v>27</v>
      </c>
      <c r="C17" s="39">
        <v>3614.93</v>
      </c>
      <c r="D17" s="39">
        <v>3681.65</v>
      </c>
      <c r="E17" s="39">
        <v>3943.95</v>
      </c>
    </row>
    <row r="18" spans="2:5" ht="15" customHeight="1" x14ac:dyDescent="0.35">
      <c r="B18" s="76" t="s">
        <v>28</v>
      </c>
      <c r="C18" s="39">
        <v>3846.53</v>
      </c>
      <c r="D18" s="39">
        <v>4441.8</v>
      </c>
      <c r="E18" s="39">
        <v>4893.3500000000004</v>
      </c>
    </row>
    <row r="19" spans="2:5" ht="15" customHeight="1" x14ac:dyDescent="0.35">
      <c r="B19" s="76" t="s">
        <v>29</v>
      </c>
      <c r="C19" s="39">
        <v>4397.25</v>
      </c>
      <c r="D19" s="39">
        <v>4993.8599999999997</v>
      </c>
      <c r="E19" s="39">
        <v>5850.62</v>
      </c>
    </row>
    <row r="20" spans="2:5" ht="15" customHeight="1" x14ac:dyDescent="0.35">
      <c r="B20" s="76" t="s">
        <v>30</v>
      </c>
      <c r="C20" s="39">
        <v>1532.02</v>
      </c>
      <c r="D20" s="39">
        <v>1727.86</v>
      </c>
      <c r="E20" s="39">
        <v>2171.0300000000002</v>
      </c>
    </row>
    <row r="21" spans="2:5" ht="15" customHeight="1" x14ac:dyDescent="0.35">
      <c r="B21" s="76" t="s">
        <v>31</v>
      </c>
      <c r="C21" s="39">
        <v>3743.47</v>
      </c>
      <c r="D21" s="39">
        <v>4550.1400000000003</v>
      </c>
      <c r="E21" s="39">
        <v>5057.21</v>
      </c>
    </row>
    <row r="22" spans="2:5" ht="15" customHeight="1" x14ac:dyDescent="0.35">
      <c r="B22" s="75" t="s">
        <v>32</v>
      </c>
      <c r="C22" s="78">
        <v>5723.61</v>
      </c>
      <c r="D22" s="78">
        <v>5690.73</v>
      </c>
      <c r="E22" s="78">
        <v>5804.63</v>
      </c>
    </row>
    <row r="23" spans="2:5" ht="15" customHeight="1" x14ac:dyDescent="0.35">
      <c r="B23" s="76" t="s">
        <v>33</v>
      </c>
      <c r="C23" s="39">
        <v>3548.49</v>
      </c>
      <c r="D23" s="39">
        <v>3559.99</v>
      </c>
      <c r="E23" s="39">
        <v>3955.34</v>
      </c>
    </row>
    <row r="24" spans="2:5" ht="15" customHeight="1" x14ac:dyDescent="0.35">
      <c r="B24" s="76" t="s">
        <v>34</v>
      </c>
      <c r="C24" s="39">
        <v>3434.08</v>
      </c>
      <c r="D24" s="39">
        <v>3591.96</v>
      </c>
      <c r="E24" s="39">
        <v>3980.53</v>
      </c>
    </row>
    <row r="25" spans="2:5" ht="15" customHeight="1" x14ac:dyDescent="0.35">
      <c r="B25" s="76" t="s">
        <v>35</v>
      </c>
      <c r="C25" s="39">
        <v>2277.89</v>
      </c>
      <c r="D25" s="39">
        <v>2512.96</v>
      </c>
      <c r="E25" s="39">
        <v>2770.24</v>
      </c>
    </row>
    <row r="26" spans="2:5" ht="15" customHeight="1" x14ac:dyDescent="0.35">
      <c r="B26" s="76" t="s">
        <v>36</v>
      </c>
      <c r="C26" s="39">
        <v>2701.84</v>
      </c>
      <c r="D26" s="39">
        <v>3460.29</v>
      </c>
      <c r="E26" s="39">
        <v>3667.59</v>
      </c>
    </row>
    <row r="27" spans="2:5" ht="15" customHeight="1" x14ac:dyDescent="0.35">
      <c r="B27" s="76" t="s">
        <v>37</v>
      </c>
      <c r="C27" s="39">
        <v>4243.0200000000004</v>
      </c>
      <c r="D27" s="39">
        <v>4870.03</v>
      </c>
      <c r="E27" s="39">
        <v>4722.2</v>
      </c>
    </row>
    <row r="28" spans="2:5" ht="15" customHeight="1" x14ac:dyDescent="0.35">
      <c r="B28" s="76" t="s">
        <v>21</v>
      </c>
      <c r="C28" s="39">
        <v>3300.84</v>
      </c>
      <c r="D28" s="39">
        <v>3847.85</v>
      </c>
      <c r="E28" s="39">
        <v>3624.89</v>
      </c>
    </row>
    <row r="29" spans="2:5" ht="15" customHeight="1" x14ac:dyDescent="0.35">
      <c r="B29" s="76" t="s">
        <v>38</v>
      </c>
      <c r="C29" s="39">
        <v>3057</v>
      </c>
      <c r="D29" s="39">
        <v>3630.53</v>
      </c>
      <c r="E29" s="39">
        <v>4129.51</v>
      </c>
    </row>
    <row r="30" spans="2:5" ht="15" customHeight="1" x14ac:dyDescent="0.35">
      <c r="B30" s="76" t="s">
        <v>39</v>
      </c>
      <c r="C30" s="39">
        <v>3518.98</v>
      </c>
      <c r="D30" s="39">
        <v>3632</v>
      </c>
      <c r="E30" s="39">
        <v>3880.91</v>
      </c>
    </row>
    <row r="31" spans="2:5" ht="15" customHeight="1" x14ac:dyDescent="0.35">
      <c r="B31" s="76" t="s">
        <v>40</v>
      </c>
      <c r="C31" s="39">
        <v>4019.3</v>
      </c>
      <c r="D31" s="39">
        <v>4710.84</v>
      </c>
      <c r="E31" s="39">
        <v>5333.55</v>
      </c>
    </row>
    <row r="32" spans="2:5" ht="15" customHeight="1" x14ac:dyDescent="0.35">
      <c r="B32" s="76" t="s">
        <v>41</v>
      </c>
      <c r="C32" s="39">
        <v>4969.18</v>
      </c>
      <c r="D32" s="39">
        <v>5141.41</v>
      </c>
      <c r="E32" s="39">
        <v>5624.94</v>
      </c>
    </row>
    <row r="33" spans="2:5" ht="15" customHeight="1" x14ac:dyDescent="0.35">
      <c r="B33" s="76" t="s">
        <v>42</v>
      </c>
      <c r="C33" s="39">
        <v>2199.08</v>
      </c>
      <c r="D33" s="39">
        <v>2548.66</v>
      </c>
      <c r="E33" s="39">
        <v>3026.71</v>
      </c>
    </row>
    <row r="34" spans="2:5" ht="15" customHeight="1" x14ac:dyDescent="0.35">
      <c r="B34" s="76" t="s">
        <v>43</v>
      </c>
      <c r="C34" s="39">
        <v>2800.81</v>
      </c>
      <c r="D34" s="39">
        <v>3084.65</v>
      </c>
      <c r="E34" s="39">
        <v>3015.43</v>
      </c>
    </row>
    <row r="35" spans="2:5" ht="15" customHeight="1" x14ac:dyDescent="0.35">
      <c r="B35" s="76" t="s">
        <v>44</v>
      </c>
      <c r="C35" s="39">
        <v>4168.22</v>
      </c>
      <c r="D35" s="39">
        <v>4698.18</v>
      </c>
      <c r="E35" s="39">
        <v>4843.2700000000004</v>
      </c>
    </row>
    <row r="36" spans="2:5" ht="15" customHeight="1" x14ac:dyDescent="0.35">
      <c r="B36" s="76" t="s">
        <v>45</v>
      </c>
      <c r="C36" s="39">
        <v>4567.91</v>
      </c>
      <c r="D36" s="39">
        <v>4881.37</v>
      </c>
      <c r="E36" s="39">
        <v>4068.53</v>
      </c>
    </row>
    <row r="37" spans="2:5" ht="15" customHeight="1" x14ac:dyDescent="0.35">
      <c r="B37" s="76" t="s">
        <v>46</v>
      </c>
      <c r="C37" s="39">
        <v>3262.68</v>
      </c>
      <c r="D37" s="39">
        <v>3797.11</v>
      </c>
      <c r="E37" s="39">
        <v>3905.14</v>
      </c>
    </row>
    <row r="38" spans="2:5" ht="15" customHeight="1" x14ac:dyDescent="0.35">
      <c r="B38" s="76" t="s">
        <v>47</v>
      </c>
      <c r="C38" s="39">
        <v>4180.7</v>
      </c>
      <c r="D38" s="39">
        <v>4865.1000000000004</v>
      </c>
      <c r="E38" s="39">
        <v>5349.24</v>
      </c>
    </row>
    <row r="39" spans="2:5" ht="15" customHeight="1" x14ac:dyDescent="0.35">
      <c r="B39" s="76" t="s">
        <v>48</v>
      </c>
      <c r="C39" s="39">
        <v>4708.2700000000004</v>
      </c>
      <c r="D39" s="39">
        <v>5235.68</v>
      </c>
      <c r="E39" s="39">
        <v>5769.24</v>
      </c>
    </row>
    <row r="40" spans="2:5" ht="15" customHeight="1" x14ac:dyDescent="0.35">
      <c r="B40" s="76" t="s">
        <v>49</v>
      </c>
      <c r="C40" s="39">
        <v>3117.55</v>
      </c>
      <c r="D40" s="39">
        <v>3192.05</v>
      </c>
      <c r="E40" s="39">
        <v>3578.66</v>
      </c>
    </row>
    <row r="41" spans="2:5" ht="15" customHeight="1" x14ac:dyDescent="0.35">
      <c r="B41" s="76" t="s">
        <v>50</v>
      </c>
      <c r="C41" s="39">
        <v>4027.06</v>
      </c>
      <c r="D41" s="39">
        <v>4166.1000000000004</v>
      </c>
      <c r="E41" s="39">
        <v>4233.58</v>
      </c>
    </row>
    <row r="42" spans="2:5" ht="15" customHeight="1" x14ac:dyDescent="0.35">
      <c r="B42" s="76" t="s">
        <v>51</v>
      </c>
      <c r="C42" s="39">
        <v>2821.45</v>
      </c>
      <c r="D42" s="39">
        <v>3300.15</v>
      </c>
      <c r="E42" s="39">
        <v>3062.1</v>
      </c>
    </row>
    <row r="43" spans="2:5" ht="15" customHeight="1" x14ac:dyDescent="0.35">
      <c r="B43" s="76" t="s">
        <v>52</v>
      </c>
      <c r="C43" s="39">
        <v>2833.92</v>
      </c>
      <c r="D43" s="39">
        <v>2971.36</v>
      </c>
      <c r="E43" s="39">
        <v>3254.69</v>
      </c>
    </row>
    <row r="44" spans="2:5" ht="15" customHeight="1" x14ac:dyDescent="0.35">
      <c r="B44" s="76" t="s">
        <v>53</v>
      </c>
      <c r="C44" s="39">
        <v>3459.35</v>
      </c>
      <c r="D44" s="39">
        <v>3925.51</v>
      </c>
      <c r="E44" s="39">
        <v>3803.38</v>
      </c>
    </row>
    <row r="45" spans="2:5" ht="15" customHeight="1" x14ac:dyDescent="0.35">
      <c r="B45" s="77" t="s">
        <v>54</v>
      </c>
      <c r="C45" s="65">
        <v>2789.33</v>
      </c>
      <c r="D45" s="65">
        <v>3224.63</v>
      </c>
      <c r="E45" s="65">
        <v>3783.62</v>
      </c>
    </row>
    <row r="46" spans="2:5" ht="33" customHeight="1" x14ac:dyDescent="0.35">
      <c r="B46" s="105" t="s">
        <v>76</v>
      </c>
      <c r="C46" s="106"/>
      <c r="D46" s="106"/>
      <c r="E46" s="106"/>
    </row>
    <row r="49" spans="2:5" ht="30.75" customHeight="1" x14ac:dyDescent="0.35">
      <c r="B49" s="107"/>
      <c r="C49" s="107"/>
      <c r="D49" s="107"/>
      <c r="E49" s="107"/>
    </row>
  </sheetData>
  <mergeCells count="9">
    <mergeCell ref="B49:E49"/>
    <mergeCell ref="B46:E46"/>
    <mergeCell ref="B6:E6"/>
    <mergeCell ref="B7:E7"/>
    <mergeCell ref="B8:E9"/>
    <mergeCell ref="B11:B12"/>
    <mergeCell ref="C11:C12"/>
    <mergeCell ref="D11:D12"/>
    <mergeCell ref="E11:E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8C33"/>
  </sheetPr>
  <dimension ref="B1:E47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4" customWidth="1"/>
    <col min="2" max="2" width="25.54296875" style="4" customWidth="1"/>
    <col min="3" max="5" width="10.54296875" style="4" customWidth="1"/>
    <col min="6" max="16384" width="10.81640625" style="4"/>
  </cols>
  <sheetData>
    <row r="1" spans="2:5" ht="15" customHeight="1" x14ac:dyDescent="0.35">
      <c r="E1" s="8"/>
    </row>
    <row r="2" spans="2:5" ht="15" customHeight="1" x14ac:dyDescent="0.35">
      <c r="E2" s="8"/>
    </row>
    <row r="6" spans="2:5" ht="15" customHeight="1" x14ac:dyDescent="0.35">
      <c r="B6" s="94" t="s">
        <v>59</v>
      </c>
      <c r="C6" s="94"/>
      <c r="D6" s="94"/>
      <c r="E6" s="94"/>
    </row>
    <row r="7" spans="2:5" ht="15" customHeight="1" x14ac:dyDescent="0.35">
      <c r="B7" s="95" t="s">
        <v>0</v>
      </c>
      <c r="C7" s="95"/>
      <c r="D7" s="95"/>
      <c r="E7" s="95"/>
    </row>
    <row r="8" spans="2:5" ht="15" customHeight="1" x14ac:dyDescent="0.35">
      <c r="B8" s="96" t="s">
        <v>77</v>
      </c>
      <c r="C8" s="96"/>
      <c r="D8" s="96"/>
      <c r="E8" s="96"/>
    </row>
    <row r="9" spans="2:5" ht="15" customHeight="1" x14ac:dyDescent="0.35">
      <c r="B9" s="96"/>
      <c r="C9" s="96"/>
      <c r="D9" s="96"/>
      <c r="E9" s="96"/>
    </row>
    <row r="10" spans="2:5" ht="15" customHeight="1" x14ac:dyDescent="0.35">
      <c r="B10" s="62" t="s">
        <v>1</v>
      </c>
      <c r="C10" s="16"/>
      <c r="D10" s="17"/>
      <c r="E10" s="19"/>
    </row>
    <row r="11" spans="2:5" s="26" customFormat="1" ht="15" customHeight="1" x14ac:dyDescent="0.35">
      <c r="B11" s="108" t="s">
        <v>23</v>
      </c>
      <c r="C11" s="108">
        <v>2016</v>
      </c>
      <c r="D11" s="110">
        <v>2018</v>
      </c>
      <c r="E11" s="110">
        <v>2020</v>
      </c>
    </row>
    <row r="12" spans="2:5" s="26" customFormat="1" ht="15" customHeight="1" x14ac:dyDescent="0.35">
      <c r="B12" s="109"/>
      <c r="C12" s="109"/>
      <c r="D12" s="111"/>
      <c r="E12" s="111"/>
    </row>
    <row r="13" spans="2:5" ht="15" customHeight="1" x14ac:dyDescent="0.35">
      <c r="B13" s="74" t="s">
        <v>24</v>
      </c>
      <c r="C13" s="67">
        <v>7734.1019999999999</v>
      </c>
      <c r="D13" s="67">
        <v>9041.6239999999998</v>
      </c>
      <c r="E13" s="67">
        <v>8850.2800000000007</v>
      </c>
    </row>
    <row r="14" spans="2:5" ht="15" customHeight="1" x14ac:dyDescent="0.35">
      <c r="B14" s="76" t="s">
        <v>25</v>
      </c>
      <c r="C14" s="39">
        <v>9125.8070000000007</v>
      </c>
      <c r="D14" s="39">
        <v>9831.0429999999997</v>
      </c>
      <c r="E14" s="39">
        <v>9416.5830000000005</v>
      </c>
    </row>
    <row r="15" spans="2:5" ht="15" customHeight="1" x14ac:dyDescent="0.35">
      <c r="B15" s="76" t="s">
        <v>26</v>
      </c>
      <c r="C15" s="39">
        <v>10767.45</v>
      </c>
      <c r="D15" s="39">
        <v>9859.92</v>
      </c>
      <c r="E15" s="39">
        <v>11327.7</v>
      </c>
    </row>
    <row r="16" spans="2:5" ht="15" customHeight="1" x14ac:dyDescent="0.35">
      <c r="B16" s="76" t="s">
        <v>26</v>
      </c>
      <c r="C16" s="39">
        <v>9924.57</v>
      </c>
      <c r="D16" s="39">
        <v>15439.3</v>
      </c>
      <c r="E16" s="39">
        <v>14741.49</v>
      </c>
    </row>
    <row r="17" spans="2:5" ht="15" customHeight="1" x14ac:dyDescent="0.35">
      <c r="B17" s="76" t="s">
        <v>27</v>
      </c>
      <c r="C17" s="39">
        <v>7446.2790000000005</v>
      </c>
      <c r="D17" s="39">
        <v>8050.4719999999998</v>
      </c>
      <c r="E17" s="39">
        <v>7680.2049999999999</v>
      </c>
    </row>
    <row r="18" spans="2:5" ht="15" customHeight="1" x14ac:dyDescent="0.35">
      <c r="B18" s="76" t="s">
        <v>28</v>
      </c>
      <c r="C18" s="39">
        <v>7056.2190000000001</v>
      </c>
      <c r="D18" s="39">
        <v>8135.2169999999996</v>
      </c>
      <c r="E18" s="39">
        <v>8834.4110000000001</v>
      </c>
    </row>
    <row r="19" spans="2:5" ht="15" customHeight="1" x14ac:dyDescent="0.35">
      <c r="B19" s="76" t="s">
        <v>29</v>
      </c>
      <c r="C19" s="39">
        <v>9316.3739999999998</v>
      </c>
      <c r="D19" s="39">
        <v>10686</v>
      </c>
      <c r="E19" s="39">
        <v>11442.44</v>
      </c>
    </row>
    <row r="20" spans="2:5" ht="15" customHeight="1" x14ac:dyDescent="0.35">
      <c r="B20" s="76" t="s">
        <v>30</v>
      </c>
      <c r="C20" s="39">
        <v>3498.6489999999999</v>
      </c>
      <c r="D20" s="39">
        <v>4054.9769999999999</v>
      </c>
      <c r="E20" s="39">
        <v>4750.1959999999999</v>
      </c>
    </row>
    <row r="21" spans="2:5" ht="15" customHeight="1" x14ac:dyDescent="0.35">
      <c r="B21" s="76" t="s">
        <v>31</v>
      </c>
      <c r="C21" s="39">
        <v>8000.8850000000002</v>
      </c>
      <c r="D21" s="39">
        <v>9230.7450000000008</v>
      </c>
      <c r="E21" s="39">
        <v>10788.91</v>
      </c>
    </row>
    <row r="22" spans="2:5" ht="15" customHeight="1" x14ac:dyDescent="0.35">
      <c r="B22" s="75" t="s">
        <v>32</v>
      </c>
      <c r="C22" s="78">
        <v>12597.26</v>
      </c>
      <c r="D22" s="78">
        <v>15317.95</v>
      </c>
      <c r="E22" s="78">
        <v>11479.81</v>
      </c>
    </row>
    <row r="23" spans="2:5" ht="15" customHeight="1" x14ac:dyDescent="0.35">
      <c r="B23" s="76" t="s">
        <v>33</v>
      </c>
      <c r="C23" s="39">
        <v>6562.2439999999997</v>
      </c>
      <c r="D23" s="39">
        <v>6731.4970000000003</v>
      </c>
      <c r="E23" s="39">
        <v>7894.7259999999997</v>
      </c>
    </row>
    <row r="24" spans="2:5" ht="15" customHeight="1" x14ac:dyDescent="0.35">
      <c r="B24" s="76" t="s">
        <v>34</v>
      </c>
      <c r="C24" s="39">
        <v>7857.2939999999999</v>
      </c>
      <c r="D24" s="39">
        <v>6613.2449999999999</v>
      </c>
      <c r="E24" s="39">
        <v>6866.4409999999998</v>
      </c>
    </row>
    <row r="25" spans="2:5" ht="15" customHeight="1" x14ac:dyDescent="0.35">
      <c r="B25" s="76" t="s">
        <v>35</v>
      </c>
      <c r="C25" s="39">
        <v>4442.6210000000001</v>
      </c>
      <c r="D25" s="39">
        <v>4544.433</v>
      </c>
      <c r="E25" s="39">
        <v>4811.4489999999996</v>
      </c>
    </row>
    <row r="26" spans="2:5" ht="15" customHeight="1" x14ac:dyDescent="0.35">
      <c r="B26" s="76" t="s">
        <v>36</v>
      </c>
      <c r="C26" s="39">
        <v>4206.5929999999998</v>
      </c>
      <c r="D26" s="39">
        <v>7273.79</v>
      </c>
      <c r="E26" s="39">
        <v>7261.53</v>
      </c>
    </row>
    <row r="27" spans="2:5" ht="15" customHeight="1" x14ac:dyDescent="0.35">
      <c r="B27" s="76" t="s">
        <v>37</v>
      </c>
      <c r="C27" s="39">
        <v>9317.61</v>
      </c>
      <c r="D27" s="39">
        <v>14661.44</v>
      </c>
      <c r="E27" s="39">
        <v>9340.7099999999991</v>
      </c>
    </row>
    <row r="28" spans="2:5" ht="15" customHeight="1" x14ac:dyDescent="0.35">
      <c r="B28" s="76" t="s">
        <v>21</v>
      </c>
      <c r="C28" s="39">
        <v>6310.8590000000004</v>
      </c>
      <c r="D28" s="39">
        <v>7028.1319999999996</v>
      </c>
      <c r="E28" s="39">
        <v>8048.6180000000004</v>
      </c>
    </row>
    <row r="29" spans="2:5" ht="15" customHeight="1" x14ac:dyDescent="0.35">
      <c r="B29" s="76" t="s">
        <v>38</v>
      </c>
      <c r="C29" s="39">
        <v>5676.6409999999996</v>
      </c>
      <c r="D29" s="39">
        <v>6656.2489999999998</v>
      </c>
      <c r="E29" s="39">
        <v>9382.9220000000005</v>
      </c>
    </row>
    <row r="30" spans="2:5" ht="15" customHeight="1" x14ac:dyDescent="0.35">
      <c r="B30" s="76" t="s">
        <v>39</v>
      </c>
      <c r="C30" s="39">
        <v>7347.16</v>
      </c>
      <c r="D30" s="39">
        <v>8571.7870000000003</v>
      </c>
      <c r="E30" s="39">
        <v>8244.7710000000006</v>
      </c>
    </row>
    <row r="31" spans="2:5" ht="15" customHeight="1" x14ac:dyDescent="0.35">
      <c r="B31" s="76" t="s">
        <v>40</v>
      </c>
      <c r="C31" s="39">
        <v>8550.8799999999992</v>
      </c>
      <c r="D31" s="39">
        <v>9943.6910000000007</v>
      </c>
      <c r="E31" s="39">
        <v>11679.78</v>
      </c>
    </row>
    <row r="32" spans="2:5" ht="15" customHeight="1" x14ac:dyDescent="0.35">
      <c r="B32" s="76" t="s">
        <v>41</v>
      </c>
      <c r="C32" s="39">
        <v>11680.25</v>
      </c>
      <c r="D32" s="39">
        <v>17975.23</v>
      </c>
      <c r="E32" s="39">
        <v>17610.169999999998</v>
      </c>
    </row>
    <row r="33" spans="2:5" ht="15" customHeight="1" x14ac:dyDescent="0.35">
      <c r="B33" s="76" t="s">
        <v>42</v>
      </c>
      <c r="C33" s="39">
        <v>4394.4179999999997</v>
      </c>
      <c r="D33" s="39">
        <v>6473.5569999999998</v>
      </c>
      <c r="E33" s="39">
        <v>5962.7640000000001</v>
      </c>
    </row>
    <row r="34" spans="2:5" ht="15" customHeight="1" x14ac:dyDescent="0.35">
      <c r="B34" s="76" t="s">
        <v>43</v>
      </c>
      <c r="C34" s="39">
        <v>5665.2719999999999</v>
      </c>
      <c r="D34" s="39">
        <v>7083.4650000000001</v>
      </c>
      <c r="E34" s="39">
        <v>6341.3909999999996</v>
      </c>
    </row>
    <row r="35" spans="2:5" ht="15" customHeight="1" x14ac:dyDescent="0.35">
      <c r="B35" s="76" t="s">
        <v>44</v>
      </c>
      <c r="C35" s="39">
        <v>9401.3169999999991</v>
      </c>
      <c r="D35" s="39">
        <v>12936.59</v>
      </c>
      <c r="E35" s="39">
        <v>10710.21</v>
      </c>
    </row>
    <row r="36" spans="2:5" ht="15" customHeight="1" x14ac:dyDescent="0.35">
      <c r="B36" s="76" t="s">
        <v>45</v>
      </c>
      <c r="C36" s="39">
        <v>9116.6470000000008</v>
      </c>
      <c r="D36" s="39">
        <v>10027.52</v>
      </c>
      <c r="E36" s="39">
        <v>8650.6049999999996</v>
      </c>
    </row>
    <row r="37" spans="2:5" ht="15" customHeight="1" x14ac:dyDescent="0.35">
      <c r="B37" s="76" t="s">
        <v>46</v>
      </c>
      <c r="C37" s="39">
        <v>5833.9690000000001</v>
      </c>
      <c r="D37" s="39">
        <v>6732.9979999999996</v>
      </c>
      <c r="E37" s="39">
        <v>7430.0680000000002</v>
      </c>
    </row>
    <row r="38" spans="2:5" ht="15" customHeight="1" x14ac:dyDescent="0.35">
      <c r="B38" s="76" t="s">
        <v>47</v>
      </c>
      <c r="C38" s="39">
        <v>12240.98</v>
      </c>
      <c r="D38" s="39">
        <v>13194.28</v>
      </c>
      <c r="E38" s="39">
        <v>12354.84</v>
      </c>
    </row>
    <row r="39" spans="2:5" ht="15" customHeight="1" x14ac:dyDescent="0.35">
      <c r="B39" s="76" t="s">
        <v>48</v>
      </c>
      <c r="C39" s="39">
        <v>13375.31</v>
      </c>
      <c r="D39" s="39">
        <v>11219.07</v>
      </c>
      <c r="E39" s="39">
        <v>14064.21</v>
      </c>
    </row>
    <row r="40" spans="2:5" ht="15" customHeight="1" x14ac:dyDescent="0.35">
      <c r="B40" s="76" t="s">
        <v>49</v>
      </c>
      <c r="C40" s="39">
        <v>5436.0609999999997</v>
      </c>
      <c r="D40" s="39">
        <v>6707.0879999999997</v>
      </c>
      <c r="E40" s="39">
        <v>7713.701</v>
      </c>
    </row>
    <row r="41" spans="2:5" ht="15" customHeight="1" x14ac:dyDescent="0.35">
      <c r="B41" s="76" t="s">
        <v>50</v>
      </c>
      <c r="C41" s="39">
        <v>8936.598</v>
      </c>
      <c r="D41" s="39">
        <v>7873.5810000000001</v>
      </c>
      <c r="E41" s="39">
        <v>7813.8230000000003</v>
      </c>
    </row>
    <row r="42" spans="2:5" ht="15" customHeight="1" x14ac:dyDescent="0.35">
      <c r="B42" s="76" t="s">
        <v>51</v>
      </c>
      <c r="C42" s="39">
        <v>4340.0739999999996</v>
      </c>
      <c r="D42" s="39">
        <v>5444.0950000000003</v>
      </c>
      <c r="E42" s="39">
        <v>5320.3310000000001</v>
      </c>
    </row>
    <row r="43" spans="2:5" ht="15" customHeight="1" x14ac:dyDescent="0.35">
      <c r="B43" s="76" t="s">
        <v>52</v>
      </c>
      <c r="C43" s="39">
        <v>6669.1</v>
      </c>
      <c r="D43" s="39">
        <v>4969.9809999999998</v>
      </c>
      <c r="E43" s="39">
        <v>5920.6390000000001</v>
      </c>
    </row>
    <row r="44" spans="2:5" ht="15" customHeight="1" x14ac:dyDescent="0.35">
      <c r="B44" s="76" t="s">
        <v>53</v>
      </c>
      <c r="C44" s="39">
        <v>7549.9759999999997</v>
      </c>
      <c r="D44" s="39">
        <v>10520.23</v>
      </c>
      <c r="E44" s="39">
        <v>9195.2309999999998</v>
      </c>
    </row>
    <row r="45" spans="2:5" ht="15" customHeight="1" x14ac:dyDescent="0.35">
      <c r="B45" s="77" t="s">
        <v>54</v>
      </c>
      <c r="C45" s="65">
        <v>5176.1689999999999</v>
      </c>
      <c r="D45" s="65">
        <v>5592.9260000000004</v>
      </c>
      <c r="E45" s="65">
        <v>8233.89</v>
      </c>
    </row>
    <row r="46" spans="2:5" ht="13" customHeight="1" x14ac:dyDescent="0.35">
      <c r="B46" s="105" t="s">
        <v>79</v>
      </c>
      <c r="C46" s="106"/>
      <c r="D46" s="106"/>
      <c r="E46" s="106"/>
    </row>
    <row r="47" spans="2:5" ht="34.5" customHeight="1" x14ac:dyDescent="0.35">
      <c r="B47" s="112" t="s">
        <v>76</v>
      </c>
      <c r="C47" s="112"/>
      <c r="D47" s="112"/>
      <c r="E47" s="112"/>
    </row>
  </sheetData>
  <mergeCells count="9">
    <mergeCell ref="B46:E46"/>
    <mergeCell ref="B47:E47"/>
    <mergeCell ref="B6:E6"/>
    <mergeCell ref="B7:E7"/>
    <mergeCell ref="B8:E9"/>
    <mergeCell ref="B11:B12"/>
    <mergeCell ref="C11:C12"/>
    <mergeCell ref="D11:D12"/>
    <mergeCell ref="E11:E1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8C33"/>
  </sheetPr>
  <dimension ref="B6:I24"/>
  <sheetViews>
    <sheetView zoomScaleNormal="100" workbookViewId="0"/>
  </sheetViews>
  <sheetFormatPr baseColWidth="10" defaultColWidth="11.453125" defaultRowHeight="14.5" x14ac:dyDescent="0.35"/>
  <cols>
    <col min="1" max="1" width="2.1796875" style="4" customWidth="1"/>
    <col min="2" max="2" width="26.81640625" style="4" customWidth="1"/>
    <col min="3" max="5" width="10.54296875" style="4" customWidth="1"/>
    <col min="6" max="6" width="2.1796875" style="4" customWidth="1"/>
    <col min="7" max="9" width="10.54296875" style="4" customWidth="1"/>
    <col min="10" max="16384" width="11.453125" style="4"/>
  </cols>
  <sheetData>
    <row r="6" spans="2:9" ht="15.5" x14ac:dyDescent="0.35">
      <c r="B6" s="94" t="s">
        <v>118</v>
      </c>
      <c r="C6" s="94"/>
      <c r="D6" s="94"/>
      <c r="E6" s="94"/>
      <c r="F6" s="94"/>
      <c r="G6" s="94"/>
      <c r="H6" s="94"/>
      <c r="I6" s="94"/>
    </row>
    <row r="7" spans="2:9" ht="15.5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2:9" x14ac:dyDescent="0.35">
      <c r="B8" s="102" t="s">
        <v>115</v>
      </c>
      <c r="C8" s="102"/>
      <c r="D8" s="102"/>
      <c r="E8" s="102"/>
      <c r="F8" s="102"/>
      <c r="G8" s="102"/>
      <c r="H8" s="102"/>
      <c r="I8" s="102"/>
    </row>
    <row r="9" spans="2:9" x14ac:dyDescent="0.35">
      <c r="B9" s="103"/>
      <c r="C9" s="103"/>
      <c r="D9" s="103"/>
      <c r="E9" s="103"/>
      <c r="F9" s="103"/>
      <c r="G9" s="103"/>
      <c r="H9" s="103"/>
      <c r="I9" s="103"/>
    </row>
    <row r="10" spans="2:9" ht="15.5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2:9" ht="17.25" customHeight="1" x14ac:dyDescent="0.35">
      <c r="B11" s="98" t="s">
        <v>116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2:9" x14ac:dyDescent="0.35"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2:9" x14ac:dyDescent="0.35">
      <c r="B13" s="38" t="s">
        <v>3</v>
      </c>
      <c r="C13" s="67">
        <v>7734.1019999999999</v>
      </c>
      <c r="D13" s="67">
        <v>9041.6239999999998</v>
      </c>
      <c r="E13" s="67">
        <v>8850.2800000000007</v>
      </c>
      <c r="F13" s="67"/>
      <c r="G13" s="67">
        <v>12597.2</v>
      </c>
      <c r="H13" s="67">
        <v>15317.95</v>
      </c>
      <c r="I13" s="68">
        <v>11479.81</v>
      </c>
    </row>
    <row r="14" spans="2:9" x14ac:dyDescent="0.35">
      <c r="B14" s="84" t="s">
        <v>106</v>
      </c>
      <c r="C14" s="39">
        <v>1551.684</v>
      </c>
      <c r="D14" s="39">
        <v>1713.0440000000001</v>
      </c>
      <c r="E14" s="39">
        <v>1834.0319999999999</v>
      </c>
      <c r="F14" s="39"/>
      <c r="G14" s="39">
        <v>2621.049</v>
      </c>
      <c r="H14" s="39">
        <v>2756.8719999999998</v>
      </c>
      <c r="I14" s="39">
        <v>2495.9769999999999</v>
      </c>
    </row>
    <row r="15" spans="2:9" x14ac:dyDescent="0.35">
      <c r="B15" s="84" t="s">
        <v>107</v>
      </c>
      <c r="C15" s="39">
        <v>2486.8890000000001</v>
      </c>
      <c r="D15" s="39">
        <v>2720.6759999999999</v>
      </c>
      <c r="E15" s="39">
        <v>2851.502</v>
      </c>
      <c r="F15" s="39"/>
      <c r="G15" s="39">
        <v>3050.085</v>
      </c>
      <c r="H15" s="39">
        <v>3298.0059999999999</v>
      </c>
      <c r="I15" s="39">
        <v>3279.9119999999998</v>
      </c>
    </row>
    <row r="16" spans="2:9" x14ac:dyDescent="0.35">
      <c r="B16" s="85" t="s">
        <v>108</v>
      </c>
      <c r="C16" s="83">
        <v>1996.384</v>
      </c>
      <c r="D16" s="83">
        <v>2202.6770000000001</v>
      </c>
      <c r="E16" s="83">
        <v>2319.02</v>
      </c>
      <c r="F16" s="83"/>
      <c r="G16" s="83">
        <v>2888.0129999999999</v>
      </c>
      <c r="H16" s="83">
        <v>3082.8490000000002</v>
      </c>
      <c r="I16" s="83">
        <v>2928.0059999999999</v>
      </c>
    </row>
    <row r="17" spans="2:9" x14ac:dyDescent="0.35">
      <c r="B17" s="84" t="s">
        <v>109</v>
      </c>
      <c r="C17" s="39">
        <v>4044.2910000000002</v>
      </c>
      <c r="D17" s="39">
        <v>4414.0209999999997</v>
      </c>
      <c r="E17" s="39">
        <v>4677.6139999999996</v>
      </c>
      <c r="F17" s="39"/>
      <c r="G17" s="39">
        <v>4685.6040000000003</v>
      </c>
      <c r="H17" s="39">
        <v>4856.5200000000004</v>
      </c>
      <c r="I17" s="39">
        <v>4981.9539999999997</v>
      </c>
    </row>
    <row r="18" spans="2:9" x14ac:dyDescent="0.35">
      <c r="B18" s="85" t="s">
        <v>110</v>
      </c>
      <c r="C18" s="83">
        <v>2971.02</v>
      </c>
      <c r="D18" s="83">
        <v>3282.348</v>
      </c>
      <c r="E18" s="83">
        <v>3422.7860000000001</v>
      </c>
      <c r="F18" s="83"/>
      <c r="G18" s="83">
        <v>3970.172</v>
      </c>
      <c r="H18" s="83">
        <v>4077.3119999999999</v>
      </c>
      <c r="I18" s="83">
        <v>4084.4430000000002</v>
      </c>
    </row>
    <row r="19" spans="2:9" x14ac:dyDescent="0.35">
      <c r="B19" s="84" t="s">
        <v>111</v>
      </c>
      <c r="C19" s="39">
        <v>6592.674</v>
      </c>
      <c r="D19" s="39">
        <v>7230.5159999999996</v>
      </c>
      <c r="E19" s="39">
        <v>7619.0150000000003</v>
      </c>
      <c r="F19" s="39"/>
      <c r="G19" s="39">
        <v>7204.192</v>
      </c>
      <c r="H19" s="39">
        <v>7670.7359999999999</v>
      </c>
      <c r="I19" s="39">
        <v>7953.25</v>
      </c>
    </row>
    <row r="20" spans="2:9" x14ac:dyDescent="0.35">
      <c r="B20" s="84" t="s">
        <v>112</v>
      </c>
      <c r="C20" s="39">
        <v>13122.9</v>
      </c>
      <c r="D20" s="39">
        <v>14187.32</v>
      </c>
      <c r="E20" s="39">
        <v>14946.6</v>
      </c>
      <c r="F20" s="39"/>
      <c r="G20" s="39">
        <v>15554.05</v>
      </c>
      <c r="H20" s="39">
        <v>16064.2</v>
      </c>
      <c r="I20" s="39">
        <v>15647.19</v>
      </c>
    </row>
    <row r="21" spans="2:9" x14ac:dyDescent="0.35">
      <c r="B21" s="84" t="s">
        <v>113</v>
      </c>
      <c r="C21" s="39">
        <v>83066.350000000006</v>
      </c>
      <c r="D21" s="39">
        <v>101030.9</v>
      </c>
      <c r="E21" s="39">
        <v>84272.39</v>
      </c>
      <c r="F21" s="39"/>
      <c r="G21" s="39">
        <v>72195.39</v>
      </c>
      <c r="H21" s="39">
        <v>119099</v>
      </c>
      <c r="I21" s="39">
        <v>69179.899999999994</v>
      </c>
    </row>
    <row r="22" spans="2:9" x14ac:dyDescent="0.35">
      <c r="B22" s="86" t="s">
        <v>114</v>
      </c>
      <c r="C22" s="82">
        <v>19241.580000000002</v>
      </c>
      <c r="D22" s="82">
        <v>23022.95</v>
      </c>
      <c r="E22" s="82">
        <v>21636.5</v>
      </c>
      <c r="F22" s="82"/>
      <c r="G22" s="82">
        <v>22148.62</v>
      </c>
      <c r="H22" s="82">
        <v>29453.78</v>
      </c>
      <c r="I22" s="82">
        <v>20801.439999999999</v>
      </c>
    </row>
    <row r="23" spans="2:9" x14ac:dyDescent="0.35">
      <c r="B23" s="113" t="s">
        <v>84</v>
      </c>
      <c r="C23" s="114"/>
      <c r="D23" s="114"/>
      <c r="E23" s="114"/>
      <c r="F23" s="114"/>
      <c r="G23" s="114"/>
      <c r="H23" s="114"/>
      <c r="I23" s="114"/>
    </row>
    <row r="24" spans="2:9" ht="24.75" customHeight="1" x14ac:dyDescent="0.35">
      <c r="B24" s="93" t="s">
        <v>75</v>
      </c>
      <c r="C24" s="93"/>
      <c r="D24" s="93"/>
      <c r="E24" s="93"/>
      <c r="F24" s="93"/>
      <c r="G24" s="93"/>
      <c r="H24" s="93"/>
      <c r="I24" s="93"/>
    </row>
  </sheetData>
  <mergeCells count="8">
    <mergeCell ref="B23:I23"/>
    <mergeCell ref="B24:I24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8C33"/>
  </sheetPr>
  <dimension ref="B6:I23"/>
  <sheetViews>
    <sheetView zoomScaleNormal="100" workbookViewId="0"/>
  </sheetViews>
  <sheetFormatPr baseColWidth="10" defaultColWidth="11.453125" defaultRowHeight="14.5" x14ac:dyDescent="0.35"/>
  <cols>
    <col min="1" max="1" width="2.1796875" style="4" customWidth="1"/>
    <col min="2" max="2" width="26.81640625" style="4" customWidth="1"/>
    <col min="3" max="5" width="10.54296875" style="4" customWidth="1"/>
    <col min="6" max="6" width="2.1796875" style="4" customWidth="1"/>
    <col min="7" max="9" width="10.54296875" style="4" customWidth="1"/>
    <col min="10" max="16384" width="11.453125" style="4"/>
  </cols>
  <sheetData>
    <row r="6" spans="2:9" ht="15.5" x14ac:dyDescent="0.35">
      <c r="B6" s="94" t="s">
        <v>119</v>
      </c>
      <c r="C6" s="94"/>
      <c r="D6" s="94"/>
      <c r="E6" s="94"/>
      <c r="F6" s="94"/>
      <c r="G6" s="94"/>
      <c r="H6" s="94"/>
      <c r="I6" s="94"/>
    </row>
    <row r="7" spans="2:9" ht="15.5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2:9" x14ac:dyDescent="0.35">
      <c r="B8" s="102" t="s">
        <v>117</v>
      </c>
      <c r="C8" s="102"/>
      <c r="D8" s="102"/>
      <c r="E8" s="102"/>
      <c r="F8" s="102"/>
      <c r="G8" s="102"/>
      <c r="H8" s="102"/>
      <c r="I8" s="102"/>
    </row>
    <row r="9" spans="2:9" x14ac:dyDescent="0.35">
      <c r="B9" s="103"/>
      <c r="C9" s="103"/>
      <c r="D9" s="103"/>
      <c r="E9" s="103"/>
      <c r="F9" s="103"/>
      <c r="G9" s="103"/>
      <c r="H9" s="103"/>
      <c r="I9" s="103"/>
    </row>
    <row r="10" spans="2:9" ht="15.5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2:9" ht="15.5" x14ac:dyDescent="0.35">
      <c r="B11" s="98" t="s">
        <v>116</v>
      </c>
      <c r="C11" s="115" t="s">
        <v>24</v>
      </c>
      <c r="D11" s="101"/>
      <c r="E11" s="101"/>
      <c r="F11" s="51"/>
      <c r="G11" s="101" t="s">
        <v>2</v>
      </c>
      <c r="H11" s="101"/>
      <c r="I11" s="101"/>
    </row>
    <row r="12" spans="2:9" x14ac:dyDescent="0.35"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2:9" x14ac:dyDescent="0.35">
      <c r="B13" s="38" t="s">
        <v>3</v>
      </c>
      <c r="C13" s="67">
        <v>3519.26</v>
      </c>
      <c r="D13" s="67">
        <v>3895.59</v>
      </c>
      <c r="E13" s="67">
        <v>4087.13</v>
      </c>
      <c r="F13" s="67"/>
      <c r="G13" s="67">
        <v>5723.61</v>
      </c>
      <c r="H13" s="67">
        <v>5690.73</v>
      </c>
      <c r="I13" s="68">
        <v>5804.63</v>
      </c>
    </row>
    <row r="14" spans="2:9" x14ac:dyDescent="0.35">
      <c r="B14" s="84" t="s">
        <v>106</v>
      </c>
      <c r="C14" s="39">
        <v>1372.05</v>
      </c>
      <c r="D14" s="39">
        <v>1524.03</v>
      </c>
      <c r="E14" s="39">
        <v>1632.96</v>
      </c>
      <c r="F14" s="39"/>
      <c r="G14" s="39">
        <v>1866.33</v>
      </c>
      <c r="H14" s="39">
        <v>2039.41</v>
      </c>
      <c r="I14" s="39">
        <v>2045.16</v>
      </c>
    </row>
    <row r="15" spans="2:9" x14ac:dyDescent="0.35">
      <c r="B15" s="84" t="s">
        <v>107</v>
      </c>
      <c r="C15" s="39">
        <v>2278.0100000000002</v>
      </c>
      <c r="D15" s="39">
        <v>2509.46</v>
      </c>
      <c r="E15" s="39">
        <v>2625.82</v>
      </c>
      <c r="F15" s="39"/>
      <c r="G15" s="39">
        <v>2663.13</v>
      </c>
      <c r="H15" s="39">
        <v>2823.99</v>
      </c>
      <c r="I15" s="39">
        <v>2927.89</v>
      </c>
    </row>
    <row r="16" spans="2:9" x14ac:dyDescent="0.35">
      <c r="B16" s="85" t="s">
        <v>108</v>
      </c>
      <c r="C16" s="83">
        <v>1845.43</v>
      </c>
      <c r="D16" s="83">
        <v>2058.34</v>
      </c>
      <c r="E16" s="83">
        <v>2152.94</v>
      </c>
      <c r="F16" s="83"/>
      <c r="G16" s="83">
        <v>2308.56</v>
      </c>
      <c r="H16" s="83">
        <v>2607.9</v>
      </c>
      <c r="I16" s="83">
        <v>2509.33</v>
      </c>
    </row>
    <row r="17" spans="2:9" x14ac:dyDescent="0.35">
      <c r="B17" s="84" t="s">
        <v>109</v>
      </c>
      <c r="C17" s="39">
        <v>3704.43</v>
      </c>
      <c r="D17" s="39">
        <v>4054.89</v>
      </c>
      <c r="E17" s="39">
        <v>4273.3599999999997</v>
      </c>
      <c r="F17" s="39"/>
      <c r="G17" s="39">
        <v>4247.66</v>
      </c>
      <c r="H17" s="39">
        <v>4388.67</v>
      </c>
      <c r="I17" s="39">
        <v>4542.26</v>
      </c>
    </row>
    <row r="18" spans="2:9" x14ac:dyDescent="0.35">
      <c r="B18" s="85" t="s">
        <v>110</v>
      </c>
      <c r="C18" s="83">
        <v>2687.35</v>
      </c>
      <c r="D18" s="83">
        <v>2973.61</v>
      </c>
      <c r="E18" s="83">
        <v>3083.74</v>
      </c>
      <c r="F18" s="83"/>
      <c r="G18" s="83">
        <v>3474.71</v>
      </c>
      <c r="H18" s="83">
        <v>3571.37</v>
      </c>
      <c r="I18" s="83">
        <v>3736.64</v>
      </c>
    </row>
    <row r="19" spans="2:9" x14ac:dyDescent="0.35">
      <c r="B19" s="84" t="s">
        <v>111</v>
      </c>
      <c r="C19" s="39">
        <v>6152.9</v>
      </c>
      <c r="D19" s="39">
        <v>6766.45</v>
      </c>
      <c r="E19" s="39">
        <v>7118.38</v>
      </c>
      <c r="F19" s="39"/>
      <c r="G19" s="39">
        <v>6608.29</v>
      </c>
      <c r="H19" s="39">
        <v>7106.69</v>
      </c>
      <c r="I19" s="39">
        <v>7455.88</v>
      </c>
    </row>
    <row r="20" spans="2:9" x14ac:dyDescent="0.35">
      <c r="B20" s="84" t="s">
        <v>112</v>
      </c>
      <c r="C20" s="39">
        <v>11382.19</v>
      </c>
      <c r="D20" s="39">
        <v>12456.48</v>
      </c>
      <c r="E20" s="39">
        <v>13201.72</v>
      </c>
      <c r="F20" s="39"/>
      <c r="G20" s="39">
        <v>13078.93</v>
      </c>
      <c r="H20" s="39">
        <v>13895.5</v>
      </c>
      <c r="I20" s="39">
        <v>13807.67</v>
      </c>
    </row>
    <row r="21" spans="2:9" x14ac:dyDescent="0.35">
      <c r="B21" s="84" t="s">
        <v>113</v>
      </c>
      <c r="C21" s="39">
        <v>39536.25</v>
      </c>
      <c r="D21" s="39">
        <v>45955.77</v>
      </c>
      <c r="E21" s="39">
        <v>43942.89</v>
      </c>
      <c r="F21" s="39"/>
      <c r="G21" s="39">
        <v>40367.79</v>
      </c>
      <c r="H21" s="39">
        <v>53213.05</v>
      </c>
      <c r="I21" s="39">
        <v>39516.94</v>
      </c>
    </row>
    <row r="22" spans="2:9" x14ac:dyDescent="0.35">
      <c r="B22" s="86" t="s">
        <v>114</v>
      </c>
      <c r="C22" s="82">
        <v>8800.36</v>
      </c>
      <c r="D22" s="82">
        <v>9803.4500000000007</v>
      </c>
      <c r="E22" s="82">
        <v>10273.11</v>
      </c>
      <c r="F22" s="82"/>
      <c r="G22" s="82">
        <v>10753.59</v>
      </c>
      <c r="H22" s="82">
        <v>11769.72</v>
      </c>
      <c r="I22" s="82">
        <v>11058.71</v>
      </c>
    </row>
    <row r="23" spans="2:9" ht="22.5" customHeight="1" x14ac:dyDescent="0.35">
      <c r="B23" s="93" t="s">
        <v>75</v>
      </c>
      <c r="C23" s="93"/>
      <c r="D23" s="93"/>
      <c r="E23" s="93"/>
      <c r="F23" s="93"/>
      <c r="G23" s="93"/>
      <c r="H23" s="93"/>
      <c r="I23" s="93"/>
    </row>
  </sheetData>
  <mergeCells count="7">
    <mergeCell ref="B23:I23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C33"/>
  </sheetPr>
  <dimension ref="A1:I32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1" customWidth="1"/>
    <col min="2" max="2" width="25.54296875" style="1" customWidth="1"/>
    <col min="3" max="5" width="10.54296875" style="1" customWidth="1"/>
    <col min="6" max="6" width="2.1796875" style="1" customWidth="1"/>
    <col min="7" max="9" width="10.54296875" style="1" customWidth="1"/>
    <col min="10" max="16384" width="10.81640625" style="4"/>
  </cols>
  <sheetData>
    <row r="1" spans="1:9" ht="15" customHeight="1" x14ac:dyDescent="0.35">
      <c r="I1" s="2"/>
    </row>
    <row r="6" spans="1:9" ht="15" customHeight="1" x14ac:dyDescent="0.35">
      <c r="B6" s="94" t="s">
        <v>69</v>
      </c>
      <c r="C6" s="94"/>
      <c r="D6" s="94"/>
      <c r="E6" s="94"/>
      <c r="F6" s="94"/>
      <c r="G6" s="94"/>
      <c r="H6" s="94"/>
      <c r="I6" s="94"/>
    </row>
    <row r="7" spans="1:9" ht="15" customHeight="1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1:9" ht="15" customHeight="1" x14ac:dyDescent="0.35">
      <c r="B8" s="96" t="s">
        <v>93</v>
      </c>
      <c r="C8" s="96"/>
      <c r="D8" s="96"/>
      <c r="E8" s="96"/>
      <c r="F8" s="96"/>
      <c r="G8" s="96"/>
      <c r="H8" s="96"/>
      <c r="I8" s="96"/>
    </row>
    <row r="9" spans="1:9" ht="15" customHeight="1" x14ac:dyDescent="0.35">
      <c r="B9" s="97"/>
      <c r="C9" s="97"/>
      <c r="D9" s="97"/>
      <c r="E9" s="97"/>
      <c r="F9" s="97"/>
      <c r="G9" s="97"/>
      <c r="H9" s="97"/>
      <c r="I9" s="97"/>
    </row>
    <row r="10" spans="1:9" ht="15" customHeight="1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1:9" s="52" customFormat="1" ht="15" customHeight="1" x14ac:dyDescent="0.35">
      <c r="A11" s="50"/>
      <c r="B11" s="98" t="s">
        <v>80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1:9" s="52" customFormat="1" ht="15" customHeight="1" x14ac:dyDescent="0.35">
      <c r="A12" s="50"/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1:9" ht="15" customHeight="1" x14ac:dyDescent="0.35">
      <c r="B13" s="38" t="s">
        <v>3</v>
      </c>
      <c r="C13" s="67">
        <v>7734.1019999999999</v>
      </c>
      <c r="D13" s="67">
        <v>9041.6239999999998</v>
      </c>
      <c r="E13" s="67">
        <v>8850.2800000000007</v>
      </c>
      <c r="F13" s="67"/>
      <c r="G13" s="67">
        <v>12597.26</v>
      </c>
      <c r="H13" s="67">
        <v>15317.95</v>
      </c>
      <c r="I13" s="68">
        <v>11479.81</v>
      </c>
    </row>
    <row r="14" spans="1:9" ht="15" customHeight="1" x14ac:dyDescent="0.35">
      <c r="B14" s="40" t="s">
        <v>4</v>
      </c>
      <c r="C14" s="39">
        <v>1242.2819999999999</v>
      </c>
      <c r="D14" s="39">
        <v>1452.922</v>
      </c>
      <c r="E14" s="39">
        <v>1599.6120000000001</v>
      </c>
      <c r="F14" s="39"/>
      <c r="G14" s="39">
        <v>2348.404</v>
      </c>
      <c r="H14" s="39">
        <v>3026.9009999999998</v>
      </c>
      <c r="I14" s="39">
        <v>2266.5619999999999</v>
      </c>
    </row>
    <row r="15" spans="1:9" ht="15" customHeight="1" x14ac:dyDescent="0.35">
      <c r="B15" s="40" t="s">
        <v>5</v>
      </c>
      <c r="C15" s="39">
        <v>1784.798</v>
      </c>
      <c r="D15" s="39">
        <v>1967.0550000000001</v>
      </c>
      <c r="E15" s="39">
        <v>2048.799</v>
      </c>
      <c r="F15" s="39"/>
      <c r="G15" s="39">
        <v>2843.32</v>
      </c>
      <c r="H15" s="39">
        <v>2821.2350000000001</v>
      </c>
      <c r="I15" s="39">
        <v>3007.2869999999998</v>
      </c>
    </row>
    <row r="16" spans="1:9" ht="15" customHeight="1" x14ac:dyDescent="0.35">
      <c r="B16" s="40" t="s">
        <v>6</v>
      </c>
      <c r="C16" s="39">
        <v>2253.0990000000002</v>
      </c>
      <c r="D16" s="39">
        <v>2528.7620000000002</v>
      </c>
      <c r="E16" s="39">
        <v>2578.0770000000002</v>
      </c>
      <c r="F16" s="39"/>
      <c r="G16" s="39">
        <v>3850.2179999999998</v>
      </c>
      <c r="H16" s="39">
        <v>3445.9769999999999</v>
      </c>
      <c r="I16" s="39">
        <v>3844.4430000000002</v>
      </c>
    </row>
    <row r="17" spans="2:9" ht="15" customHeight="1" x14ac:dyDescent="0.35">
      <c r="B17" s="40" t="s">
        <v>7</v>
      </c>
      <c r="C17" s="39">
        <v>2756.8339999999998</v>
      </c>
      <c r="D17" s="39">
        <v>3053.9490000000001</v>
      </c>
      <c r="E17" s="39">
        <v>3171.55</v>
      </c>
      <c r="F17" s="39"/>
      <c r="G17" s="39">
        <v>4332.3609999999999</v>
      </c>
      <c r="H17" s="39">
        <v>4211.518</v>
      </c>
      <c r="I17" s="39">
        <v>4335.366</v>
      </c>
    </row>
    <row r="18" spans="2:9" ht="15" customHeight="1" x14ac:dyDescent="0.35">
      <c r="B18" s="40" t="s">
        <v>8</v>
      </c>
      <c r="C18" s="39">
        <v>3311.9319999999998</v>
      </c>
      <c r="D18" s="39">
        <v>3617.9290000000001</v>
      </c>
      <c r="E18" s="39">
        <v>3767.0790000000002</v>
      </c>
      <c r="F18" s="39"/>
      <c r="G18" s="39">
        <v>5189.5079999999998</v>
      </c>
      <c r="H18" s="39">
        <v>5119.0320000000002</v>
      </c>
      <c r="I18" s="39">
        <v>5233.5379999999996</v>
      </c>
    </row>
    <row r="19" spans="2:9" ht="15" customHeight="1" x14ac:dyDescent="0.35">
      <c r="B19" s="40" t="s">
        <v>9</v>
      </c>
      <c r="C19" s="39">
        <v>3891.4070000000002</v>
      </c>
      <c r="D19" s="39">
        <v>4305.4160000000002</v>
      </c>
      <c r="E19" s="39">
        <v>4548.0839999999998</v>
      </c>
      <c r="F19" s="39"/>
      <c r="G19" s="39">
        <v>6621.8540000000003</v>
      </c>
      <c r="H19" s="39">
        <v>6674.9120000000003</v>
      </c>
      <c r="I19" s="39">
        <v>6593.2830000000004</v>
      </c>
    </row>
    <row r="20" spans="2:9" ht="15" customHeight="1" x14ac:dyDescent="0.35">
      <c r="B20" s="40" t="s">
        <v>10</v>
      </c>
      <c r="C20" s="39">
        <v>4858.9930000000004</v>
      </c>
      <c r="D20" s="39">
        <v>5301.018</v>
      </c>
      <c r="E20" s="39">
        <v>5567.424</v>
      </c>
      <c r="F20" s="39"/>
      <c r="G20" s="39">
        <v>7781.598</v>
      </c>
      <c r="H20" s="39">
        <v>7685.2169999999996</v>
      </c>
      <c r="I20" s="39">
        <v>7888.3940000000002</v>
      </c>
    </row>
    <row r="21" spans="2:9" ht="15" customHeight="1" x14ac:dyDescent="0.35">
      <c r="B21" s="40" t="s">
        <v>11</v>
      </c>
      <c r="C21" s="39">
        <v>6206.4409999999998</v>
      </c>
      <c r="D21" s="39">
        <v>6772.98</v>
      </c>
      <c r="E21" s="39">
        <v>7208.0789999999997</v>
      </c>
      <c r="F21" s="39"/>
      <c r="G21" s="39">
        <v>10692.37</v>
      </c>
      <c r="H21" s="39">
        <v>10952.27</v>
      </c>
      <c r="I21" s="39">
        <v>10034.14</v>
      </c>
    </row>
    <row r="22" spans="2:9" ht="15" customHeight="1" x14ac:dyDescent="0.35">
      <c r="B22" s="40" t="s">
        <v>12</v>
      </c>
      <c r="C22" s="39">
        <v>8984.4050000000007</v>
      </c>
      <c r="D22" s="39">
        <v>9914.0419999999995</v>
      </c>
      <c r="E22" s="39">
        <v>10591.92</v>
      </c>
      <c r="F22" s="39"/>
      <c r="G22" s="39">
        <v>17410.009999999998</v>
      </c>
      <c r="H22" s="39">
        <v>16177.44</v>
      </c>
      <c r="I22" s="39">
        <v>15078.39</v>
      </c>
    </row>
    <row r="23" spans="2:9" ht="15" customHeight="1" x14ac:dyDescent="0.35">
      <c r="B23" s="40" t="s">
        <v>13</v>
      </c>
      <c r="C23" s="39">
        <v>42060.74</v>
      </c>
      <c r="D23" s="39">
        <v>51509.21</v>
      </c>
      <c r="E23" s="39">
        <v>47425.52</v>
      </c>
      <c r="F23" s="39"/>
      <c r="G23" s="39">
        <v>64955.93</v>
      </c>
      <c r="H23" s="39">
        <v>93244.54</v>
      </c>
      <c r="I23" s="39">
        <v>56711.07</v>
      </c>
    </row>
    <row r="24" spans="2:9" ht="15" customHeight="1" x14ac:dyDescent="0.35">
      <c r="B24" s="41" t="s">
        <v>81</v>
      </c>
      <c r="C24" s="69">
        <v>0.62082387000000006</v>
      </c>
      <c r="D24" s="69">
        <v>0.64003622999999998</v>
      </c>
      <c r="E24" s="69">
        <v>0.61397153000000004</v>
      </c>
      <c r="F24" s="70"/>
      <c r="G24" s="69">
        <v>0.60978489999999996</v>
      </c>
      <c r="H24" s="69">
        <v>0.67639835999999998</v>
      </c>
      <c r="I24" s="69">
        <v>0.57926197000000001</v>
      </c>
    </row>
    <row r="25" spans="2:9" ht="13.5" customHeight="1" x14ac:dyDescent="0.35">
      <c r="B25" s="92" t="s">
        <v>91</v>
      </c>
      <c r="C25" s="93"/>
      <c r="D25" s="93"/>
      <c r="E25" s="93"/>
      <c r="F25" s="93"/>
      <c r="G25" s="93"/>
      <c r="H25" s="93"/>
      <c r="I25" s="93"/>
    </row>
    <row r="26" spans="2:9" ht="13" customHeight="1" x14ac:dyDescent="0.35">
      <c r="B26" s="93" t="s">
        <v>82</v>
      </c>
      <c r="C26" s="93"/>
      <c r="D26" s="93"/>
      <c r="E26" s="93"/>
      <c r="F26" s="93"/>
      <c r="G26" s="93"/>
      <c r="H26" s="93"/>
      <c r="I26" s="93"/>
    </row>
    <row r="27" spans="2:9" ht="21" customHeight="1" x14ac:dyDescent="0.35">
      <c r="B27" s="93" t="s">
        <v>83</v>
      </c>
      <c r="C27" s="93"/>
      <c r="D27" s="93"/>
      <c r="E27" s="93"/>
      <c r="F27" s="93"/>
      <c r="G27" s="93"/>
      <c r="H27" s="93"/>
      <c r="I27" s="93"/>
    </row>
    <row r="28" spans="2:9" ht="21" customHeight="1" x14ac:dyDescent="0.35">
      <c r="B28" s="93" t="s">
        <v>71</v>
      </c>
      <c r="C28" s="93"/>
      <c r="D28" s="93"/>
      <c r="E28" s="93"/>
      <c r="F28" s="93"/>
      <c r="G28" s="93"/>
      <c r="H28" s="93"/>
      <c r="I28" s="93"/>
    </row>
    <row r="29" spans="2:9" ht="15" customHeight="1" x14ac:dyDescent="0.35">
      <c r="B29" s="3"/>
      <c r="C29" s="3"/>
      <c r="D29" s="3"/>
      <c r="E29" s="3"/>
      <c r="F29" s="3"/>
      <c r="G29" s="3"/>
    </row>
    <row r="30" spans="2:9" ht="15" customHeight="1" x14ac:dyDescent="0.35">
      <c r="B30" s="91"/>
      <c r="C30" s="91"/>
      <c r="D30" s="91"/>
      <c r="E30" s="91"/>
      <c r="F30" s="91"/>
      <c r="G30" s="91"/>
      <c r="H30" s="91"/>
      <c r="I30" s="91"/>
    </row>
    <row r="31" spans="2:9" ht="15" customHeight="1" x14ac:dyDescent="0.35">
      <c r="B31" s="91"/>
      <c r="C31" s="91"/>
      <c r="D31" s="91"/>
      <c r="E31" s="91"/>
      <c r="F31" s="91"/>
      <c r="G31" s="91"/>
      <c r="H31" s="91"/>
      <c r="I31" s="91"/>
    </row>
    <row r="32" spans="2:9" ht="15" customHeight="1" x14ac:dyDescent="0.35">
      <c r="D32" s="3"/>
    </row>
  </sheetData>
  <mergeCells count="11">
    <mergeCell ref="B6:I6"/>
    <mergeCell ref="B7:I7"/>
    <mergeCell ref="B8:I9"/>
    <mergeCell ref="B11:B12"/>
    <mergeCell ref="C11:E11"/>
    <mergeCell ref="G11:I11"/>
    <mergeCell ref="B30:I31"/>
    <mergeCell ref="B25:I25"/>
    <mergeCell ref="B26:I26"/>
    <mergeCell ref="B27:I27"/>
    <mergeCell ref="B28:I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C33"/>
  </sheetPr>
  <dimension ref="A1:I32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1" customWidth="1"/>
    <col min="2" max="2" width="25.54296875" style="1" customWidth="1"/>
    <col min="3" max="5" width="10.54296875" style="1" customWidth="1"/>
    <col min="6" max="6" width="2.1796875" style="1" customWidth="1"/>
    <col min="7" max="9" width="10.54296875" style="1" customWidth="1"/>
    <col min="10" max="16384" width="10.81640625" style="4"/>
  </cols>
  <sheetData>
    <row r="1" spans="1:9" ht="15" customHeight="1" x14ac:dyDescent="0.35">
      <c r="I1" s="2"/>
    </row>
    <row r="6" spans="1:9" ht="15" customHeight="1" x14ac:dyDescent="0.35">
      <c r="B6" s="94" t="s">
        <v>68</v>
      </c>
      <c r="C6" s="94"/>
      <c r="D6" s="94"/>
      <c r="E6" s="94"/>
      <c r="F6" s="94"/>
      <c r="G6" s="94"/>
      <c r="H6" s="94"/>
      <c r="I6" s="94"/>
    </row>
    <row r="7" spans="1:9" ht="15" customHeight="1" x14ac:dyDescent="0.35">
      <c r="B7" s="95" t="s">
        <v>14</v>
      </c>
      <c r="C7" s="95"/>
      <c r="D7" s="95"/>
      <c r="E7" s="95"/>
      <c r="F7" s="95"/>
      <c r="G7" s="95"/>
      <c r="H7" s="95"/>
      <c r="I7" s="95"/>
    </row>
    <row r="8" spans="1:9" ht="15" customHeight="1" x14ac:dyDescent="0.35">
      <c r="B8" s="96" t="s">
        <v>94</v>
      </c>
      <c r="C8" s="96"/>
      <c r="D8" s="96"/>
      <c r="E8" s="96"/>
      <c r="F8" s="96"/>
      <c r="G8" s="96"/>
      <c r="H8" s="96"/>
      <c r="I8" s="96"/>
    </row>
    <row r="9" spans="1:9" ht="15" customHeight="1" x14ac:dyDescent="0.35">
      <c r="B9" s="97"/>
      <c r="C9" s="97"/>
      <c r="D9" s="97"/>
      <c r="E9" s="97"/>
      <c r="F9" s="97"/>
      <c r="G9" s="97"/>
      <c r="H9" s="97"/>
      <c r="I9" s="97"/>
    </row>
    <row r="10" spans="1:9" ht="15" customHeight="1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1:9" ht="15" customHeight="1" x14ac:dyDescent="0.35">
      <c r="B11" s="98" t="s">
        <v>80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1:9" s="25" customFormat="1" ht="15" customHeight="1" x14ac:dyDescent="0.35">
      <c r="A12" s="24"/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1:9" ht="15" customHeight="1" x14ac:dyDescent="0.35">
      <c r="B13" s="38" t="s">
        <v>3</v>
      </c>
      <c r="C13" s="67">
        <v>7657.9690000000001</v>
      </c>
      <c r="D13" s="67">
        <v>8972.8880000000008</v>
      </c>
      <c r="E13" s="67">
        <v>8737.6869999999999</v>
      </c>
      <c r="F13" s="67"/>
      <c r="G13" s="67">
        <v>12519.26</v>
      </c>
      <c r="H13" s="67">
        <v>15250.86</v>
      </c>
      <c r="I13" s="68">
        <v>11349.96</v>
      </c>
    </row>
    <row r="14" spans="1:9" ht="15" customHeight="1" x14ac:dyDescent="0.35">
      <c r="B14" s="40" t="s">
        <v>4</v>
      </c>
      <c r="C14" s="39">
        <v>1111.633</v>
      </c>
      <c r="D14" s="39">
        <v>1336.5989999999999</v>
      </c>
      <c r="E14" s="39">
        <v>1512.7249999999999</v>
      </c>
      <c r="F14" s="39"/>
      <c r="G14" s="39">
        <v>2293.2860000000001</v>
      </c>
      <c r="H14" s="39">
        <v>2957.8270000000002</v>
      </c>
      <c r="I14" s="39">
        <v>2188.1590000000001</v>
      </c>
    </row>
    <row r="15" spans="1:9" ht="15" customHeight="1" x14ac:dyDescent="0.35">
      <c r="B15" s="40" t="s">
        <v>5</v>
      </c>
      <c r="C15" s="39">
        <v>1677.181</v>
      </c>
      <c r="D15" s="39">
        <v>1866.133</v>
      </c>
      <c r="E15" s="39">
        <v>1951.39</v>
      </c>
      <c r="F15" s="39"/>
      <c r="G15" s="39">
        <v>2794.38</v>
      </c>
      <c r="H15" s="39">
        <v>2781.8240000000001</v>
      </c>
      <c r="I15" s="39">
        <v>2929.2660000000001</v>
      </c>
    </row>
    <row r="16" spans="1:9" ht="15" customHeight="1" x14ac:dyDescent="0.35">
      <c r="B16" s="40" t="s">
        <v>6</v>
      </c>
      <c r="C16" s="39">
        <v>2157.623</v>
      </c>
      <c r="D16" s="39">
        <v>2449.056</v>
      </c>
      <c r="E16" s="39">
        <v>2482.0140000000001</v>
      </c>
      <c r="F16" s="39"/>
      <c r="G16" s="39">
        <v>3791.8989999999999</v>
      </c>
      <c r="H16" s="39">
        <v>3391.3409999999999</v>
      </c>
      <c r="I16" s="39">
        <v>3725.3409999999999</v>
      </c>
    </row>
    <row r="17" spans="2:9" ht="15" customHeight="1" x14ac:dyDescent="0.35">
      <c r="B17" s="40" t="s">
        <v>7</v>
      </c>
      <c r="C17" s="39">
        <v>2677.779</v>
      </c>
      <c r="D17" s="39">
        <v>2981.7869999999998</v>
      </c>
      <c r="E17" s="39">
        <v>3068.587</v>
      </c>
      <c r="F17" s="39"/>
      <c r="G17" s="39">
        <v>4259.7740000000003</v>
      </c>
      <c r="H17" s="39">
        <v>4156.2380000000003</v>
      </c>
      <c r="I17" s="39">
        <v>4253.4520000000002</v>
      </c>
    </row>
    <row r="18" spans="2:9" ht="15" customHeight="1" x14ac:dyDescent="0.35">
      <c r="B18" s="40" t="s">
        <v>8</v>
      </c>
      <c r="C18" s="39">
        <v>3237.2089999999998</v>
      </c>
      <c r="D18" s="39">
        <v>3552.6280000000002</v>
      </c>
      <c r="E18" s="39">
        <v>3671.973</v>
      </c>
      <c r="F18" s="39"/>
      <c r="G18" s="39">
        <v>5124.3320000000003</v>
      </c>
      <c r="H18" s="39">
        <v>5061.6419999999998</v>
      </c>
      <c r="I18" s="39">
        <v>5164.4070000000002</v>
      </c>
    </row>
    <row r="19" spans="2:9" ht="15" customHeight="1" x14ac:dyDescent="0.35">
      <c r="B19" s="40" t="s">
        <v>9</v>
      </c>
      <c r="C19" s="39">
        <v>3826.1640000000002</v>
      </c>
      <c r="D19" s="39">
        <v>4244.9319999999998</v>
      </c>
      <c r="E19" s="39">
        <v>4446.3059999999996</v>
      </c>
      <c r="F19" s="39"/>
      <c r="G19" s="39">
        <v>6514.7030000000004</v>
      </c>
      <c r="H19" s="39">
        <v>6606.9750000000004</v>
      </c>
      <c r="I19" s="39">
        <v>6436.7550000000001</v>
      </c>
    </row>
    <row r="20" spans="2:9" ht="15" customHeight="1" x14ac:dyDescent="0.35">
      <c r="B20" s="40" t="s">
        <v>10</v>
      </c>
      <c r="C20" s="39">
        <v>4805.1930000000002</v>
      </c>
      <c r="D20" s="39">
        <v>5247.9120000000003</v>
      </c>
      <c r="E20" s="39">
        <v>5453.8450000000003</v>
      </c>
      <c r="F20" s="39"/>
      <c r="G20" s="39">
        <v>7706.665</v>
      </c>
      <c r="H20" s="39">
        <v>7597.3360000000002</v>
      </c>
      <c r="I20" s="39">
        <v>7753.0010000000002</v>
      </c>
    </row>
    <row r="21" spans="2:9" ht="15" customHeight="1" x14ac:dyDescent="0.35">
      <c r="B21" s="40" t="s">
        <v>11</v>
      </c>
      <c r="C21" s="39">
        <v>6152.2569999999996</v>
      </c>
      <c r="D21" s="39">
        <v>6721.87</v>
      </c>
      <c r="E21" s="39">
        <v>7083.625</v>
      </c>
      <c r="F21" s="39"/>
      <c r="G21" s="39">
        <v>10598.81</v>
      </c>
      <c r="H21" s="39">
        <v>10880.97</v>
      </c>
      <c r="I21" s="39">
        <v>9847.8979999999992</v>
      </c>
    </row>
    <row r="22" spans="2:9" ht="15" customHeight="1" x14ac:dyDescent="0.35">
      <c r="B22" s="40" t="s">
        <v>12</v>
      </c>
      <c r="C22" s="39">
        <v>8938.0920000000006</v>
      </c>
      <c r="D22" s="39">
        <v>9867.5159999999996</v>
      </c>
      <c r="E22" s="39">
        <v>10447.82</v>
      </c>
      <c r="F22" s="39"/>
      <c r="G22" s="39">
        <v>17314.96</v>
      </c>
      <c r="H22" s="39">
        <v>16086.69</v>
      </c>
      <c r="I22" s="39">
        <v>14931.54</v>
      </c>
    </row>
    <row r="23" spans="2:9" ht="15" customHeight="1" x14ac:dyDescent="0.35">
      <c r="B23" s="40" t="s">
        <v>13</v>
      </c>
      <c r="C23" s="39">
        <v>42006.49</v>
      </c>
      <c r="D23" s="39">
        <v>51467.51</v>
      </c>
      <c r="E23" s="39">
        <v>47261.919999999998</v>
      </c>
      <c r="F23" s="39"/>
      <c r="G23" s="39">
        <v>64846.52</v>
      </c>
      <c r="H23" s="39">
        <v>93167.09</v>
      </c>
      <c r="I23" s="39">
        <v>56463.6</v>
      </c>
    </row>
    <row r="24" spans="2:9" ht="15" customHeight="1" x14ac:dyDescent="0.35">
      <c r="B24" s="41" t="s">
        <v>85</v>
      </c>
      <c r="C24" s="69">
        <v>0.62911229000000002</v>
      </c>
      <c r="D24" s="69">
        <v>0.64653680000000002</v>
      </c>
      <c r="E24" s="69">
        <v>0.62071224000000003</v>
      </c>
      <c r="F24" s="70"/>
      <c r="G24" s="69">
        <v>0.61263517000000001</v>
      </c>
      <c r="H24" s="69">
        <v>0.67889058999999996</v>
      </c>
      <c r="I24" s="69">
        <v>0.58353279000000002</v>
      </c>
    </row>
    <row r="25" spans="2:9" ht="14.5" customHeight="1" x14ac:dyDescent="0.35">
      <c r="B25" s="92" t="s">
        <v>84</v>
      </c>
      <c r="C25" s="93"/>
      <c r="D25" s="93"/>
      <c r="E25" s="93"/>
      <c r="F25" s="93"/>
      <c r="G25" s="93"/>
      <c r="H25" s="93"/>
      <c r="I25" s="93"/>
    </row>
    <row r="26" spans="2:9" ht="13" customHeight="1" x14ac:dyDescent="0.35">
      <c r="B26" s="93" t="s">
        <v>86</v>
      </c>
      <c r="C26" s="93"/>
      <c r="D26" s="93"/>
      <c r="E26" s="93"/>
      <c r="F26" s="93"/>
      <c r="G26" s="93"/>
      <c r="H26" s="93"/>
      <c r="I26" s="93"/>
    </row>
    <row r="27" spans="2:9" ht="21" customHeight="1" x14ac:dyDescent="0.35">
      <c r="B27" s="93" t="s">
        <v>83</v>
      </c>
      <c r="C27" s="93"/>
      <c r="D27" s="93"/>
      <c r="E27" s="93"/>
      <c r="F27" s="93"/>
      <c r="G27" s="93"/>
      <c r="H27" s="93"/>
      <c r="I27" s="93"/>
    </row>
    <row r="28" spans="2:9" ht="21" customHeight="1" x14ac:dyDescent="0.35">
      <c r="B28" s="93" t="s">
        <v>72</v>
      </c>
      <c r="C28" s="93"/>
      <c r="D28" s="93"/>
      <c r="E28" s="93"/>
      <c r="F28" s="93"/>
      <c r="G28" s="93"/>
      <c r="H28" s="93"/>
      <c r="I28" s="93"/>
    </row>
    <row r="29" spans="2:9" ht="15" customHeight="1" x14ac:dyDescent="0.35">
      <c r="B29" s="3"/>
      <c r="C29" s="3"/>
      <c r="D29" s="3"/>
      <c r="E29" s="3"/>
      <c r="F29" s="3"/>
      <c r="G29" s="3"/>
    </row>
    <row r="30" spans="2:9" ht="15" customHeight="1" x14ac:dyDescent="0.35">
      <c r="B30" s="91"/>
      <c r="C30" s="91"/>
      <c r="D30" s="91"/>
      <c r="E30" s="91"/>
      <c r="F30" s="91"/>
      <c r="G30" s="91"/>
      <c r="H30" s="91"/>
      <c r="I30" s="91"/>
    </row>
    <row r="31" spans="2:9" ht="15" customHeight="1" x14ac:dyDescent="0.35">
      <c r="B31" s="91"/>
      <c r="C31" s="91"/>
      <c r="D31" s="91"/>
      <c r="E31" s="91"/>
      <c r="F31" s="91"/>
      <c r="G31" s="91"/>
      <c r="H31" s="91"/>
      <c r="I31" s="91"/>
    </row>
    <row r="32" spans="2:9" ht="15" customHeight="1" x14ac:dyDescent="0.35">
      <c r="D32" s="3"/>
    </row>
  </sheetData>
  <mergeCells count="11">
    <mergeCell ref="B6:I6"/>
    <mergeCell ref="B7:I7"/>
    <mergeCell ref="B8:I9"/>
    <mergeCell ref="B11:B12"/>
    <mergeCell ref="C11:E11"/>
    <mergeCell ref="G11:I11"/>
    <mergeCell ref="B30:I31"/>
    <mergeCell ref="B26:I26"/>
    <mergeCell ref="B27:I27"/>
    <mergeCell ref="B28:I28"/>
    <mergeCell ref="B25:I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8C33"/>
  </sheetPr>
  <dimension ref="A1:I34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5" customWidth="1"/>
    <col min="2" max="2" width="25.54296875" style="5" customWidth="1"/>
    <col min="3" max="5" width="10.54296875" style="5" customWidth="1"/>
    <col min="6" max="6" width="2.1796875" style="5" customWidth="1"/>
    <col min="7" max="9" width="10.54296875" style="5" customWidth="1"/>
    <col min="10" max="16384" width="10.81640625" style="4"/>
  </cols>
  <sheetData>
    <row r="1" spans="1:9" ht="15" customHeight="1" x14ac:dyDescent="0.35">
      <c r="A1" s="1"/>
      <c r="B1" s="1"/>
      <c r="C1" s="1"/>
      <c r="D1" s="1"/>
      <c r="E1" s="1"/>
      <c r="F1" s="1"/>
      <c r="G1" s="1"/>
      <c r="H1" s="1"/>
      <c r="I1" s="2"/>
    </row>
    <row r="2" spans="1:9" ht="15" customHeight="1" x14ac:dyDescent="0.35">
      <c r="B2" s="1"/>
      <c r="C2" s="1"/>
      <c r="D2" s="1"/>
      <c r="E2" s="1"/>
      <c r="F2" s="1"/>
      <c r="G2" s="1"/>
      <c r="H2" s="1"/>
      <c r="I2" s="1"/>
    </row>
    <row r="3" spans="1:9" ht="15" customHeight="1" x14ac:dyDescent="0.35">
      <c r="B3" s="1"/>
      <c r="C3" s="1"/>
      <c r="D3" s="1"/>
      <c r="E3" s="1"/>
      <c r="F3" s="1"/>
      <c r="G3" s="1"/>
      <c r="H3" s="1"/>
      <c r="I3" s="1"/>
    </row>
    <row r="4" spans="1:9" ht="15" customHeight="1" x14ac:dyDescent="0.35">
      <c r="B4" s="1"/>
      <c r="C4" s="1"/>
      <c r="D4" s="1"/>
      <c r="E4" s="1"/>
      <c r="F4" s="1"/>
      <c r="G4" s="1"/>
      <c r="H4" s="1"/>
      <c r="I4" s="1"/>
    </row>
    <row r="5" spans="1:9" ht="15" customHeight="1" x14ac:dyDescent="0.35">
      <c r="B5" s="1"/>
      <c r="C5" s="1"/>
      <c r="D5" s="1"/>
      <c r="E5" s="1"/>
      <c r="F5" s="1"/>
      <c r="G5" s="1"/>
      <c r="H5" s="1"/>
      <c r="I5" s="1"/>
    </row>
    <row r="6" spans="1:9" ht="15" customHeight="1" x14ac:dyDescent="0.35">
      <c r="B6" s="94" t="s">
        <v>67</v>
      </c>
      <c r="C6" s="94"/>
      <c r="D6" s="94"/>
      <c r="E6" s="94"/>
      <c r="F6" s="94"/>
      <c r="G6" s="94"/>
      <c r="H6" s="94"/>
      <c r="I6" s="94"/>
    </row>
    <row r="7" spans="1:9" ht="15" customHeight="1" x14ac:dyDescent="0.35">
      <c r="B7" s="95" t="s">
        <v>15</v>
      </c>
      <c r="C7" s="95"/>
      <c r="D7" s="95"/>
      <c r="E7" s="95"/>
      <c r="F7" s="95"/>
      <c r="G7" s="95"/>
      <c r="H7" s="95"/>
      <c r="I7" s="95"/>
    </row>
    <row r="8" spans="1:9" ht="15" customHeight="1" x14ac:dyDescent="0.35">
      <c r="B8" s="102" t="s">
        <v>96</v>
      </c>
      <c r="C8" s="102"/>
      <c r="D8" s="102"/>
      <c r="E8" s="102"/>
      <c r="F8" s="102"/>
      <c r="G8" s="102"/>
      <c r="H8" s="102"/>
      <c r="I8" s="102"/>
    </row>
    <row r="9" spans="1:9" ht="15" customHeight="1" x14ac:dyDescent="0.35">
      <c r="B9" s="102"/>
      <c r="C9" s="102"/>
      <c r="D9" s="102"/>
      <c r="E9" s="102"/>
      <c r="F9" s="102"/>
      <c r="G9" s="102"/>
      <c r="H9" s="102"/>
      <c r="I9" s="102"/>
    </row>
    <row r="10" spans="1:9" ht="15" customHeight="1" x14ac:dyDescent="0.35">
      <c r="B10" s="79" t="s">
        <v>1</v>
      </c>
      <c r="C10" s="21"/>
      <c r="D10" s="22"/>
      <c r="E10" s="22"/>
      <c r="F10" s="22"/>
      <c r="G10" s="22"/>
      <c r="H10" s="23"/>
      <c r="I10" s="23"/>
    </row>
    <row r="11" spans="1:9" ht="15" customHeight="1" x14ac:dyDescent="0.35">
      <c r="B11" s="98" t="s">
        <v>80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1:9" ht="15" customHeight="1" x14ac:dyDescent="0.35"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1:9" ht="15" customHeight="1" x14ac:dyDescent="0.35">
      <c r="B13" s="54" t="s">
        <v>4</v>
      </c>
      <c r="C13" s="55">
        <v>1.6066941224074607</v>
      </c>
      <c r="D13" s="55">
        <v>1.6070617292549314</v>
      </c>
      <c r="E13" s="55">
        <v>1.8076967320404425</v>
      </c>
      <c r="F13" s="33"/>
      <c r="G13" s="56">
        <v>1.864851285545972</v>
      </c>
      <c r="H13" s="56">
        <v>1.9887591801077058</v>
      </c>
      <c r="I13" s="56">
        <v>1.9770554297642549</v>
      </c>
    </row>
    <row r="14" spans="1:9" ht="15" customHeight="1" x14ac:dyDescent="0.35">
      <c r="B14" s="54" t="s">
        <v>5</v>
      </c>
      <c r="C14" s="55">
        <v>2.3071094471520475</v>
      </c>
      <c r="D14" s="55">
        <v>2.1762276435712935</v>
      </c>
      <c r="E14" s="55">
        <v>2.3146044589006411</v>
      </c>
      <c r="F14" s="33"/>
      <c r="G14" s="56">
        <v>2.2626836320631325</v>
      </c>
      <c r="H14" s="56">
        <v>1.8532203604521167</v>
      </c>
      <c r="I14" s="56">
        <v>2.6250926691962917</v>
      </c>
    </row>
    <row r="15" spans="1:9" ht="15" customHeight="1" x14ac:dyDescent="0.35">
      <c r="B15" s="54" t="s">
        <v>6</v>
      </c>
      <c r="C15" s="55">
        <v>2.9132777277362116</v>
      </c>
      <c r="D15" s="55">
        <v>2.7957449900147116</v>
      </c>
      <c r="E15" s="55">
        <v>2.913555680241684</v>
      </c>
      <c r="F15" s="33"/>
      <c r="G15" s="56">
        <v>3.0638119989042334</v>
      </c>
      <c r="H15" s="56">
        <v>2.2344825626190912</v>
      </c>
      <c r="I15" s="56">
        <v>3.3416528342474847</v>
      </c>
    </row>
    <row r="16" spans="1:9" ht="15" customHeight="1" x14ac:dyDescent="0.35">
      <c r="B16" s="54" t="s">
        <v>7</v>
      </c>
      <c r="C16" s="55">
        <v>3.5653263867921408</v>
      </c>
      <c r="D16" s="55">
        <v>3.3780760785144213</v>
      </c>
      <c r="E16" s="55">
        <v>3.5834508067059345</v>
      </c>
      <c r="F16" s="33"/>
      <c r="G16" s="56">
        <v>3.4293891679886035</v>
      </c>
      <c r="H16" s="56">
        <v>2.7404688610170829</v>
      </c>
      <c r="I16" s="56">
        <v>3.7776071358907024</v>
      </c>
    </row>
    <row r="17" spans="1:9" ht="15" customHeight="1" x14ac:dyDescent="0.35">
      <c r="B17" s="54" t="s">
        <v>8</v>
      </c>
      <c r="C17" s="55">
        <v>4.28170302354909</v>
      </c>
      <c r="D17" s="55">
        <v>4.0009772481187618</v>
      </c>
      <c r="E17" s="55">
        <v>4.2565395393631213</v>
      </c>
      <c r="F17" s="33"/>
      <c r="G17" s="56">
        <v>4.1384409999554403</v>
      </c>
      <c r="H17" s="56">
        <v>3.3800503110298745</v>
      </c>
      <c r="I17" s="56">
        <v>4.5619335227347362</v>
      </c>
    </row>
    <row r="18" spans="1:9" ht="15" customHeight="1" x14ac:dyDescent="0.35">
      <c r="B18" s="54" t="s">
        <v>9</v>
      </c>
      <c r="C18" s="55">
        <v>5.0312257006260808</v>
      </c>
      <c r="D18" s="55">
        <v>4.7617558692310737</v>
      </c>
      <c r="E18" s="55">
        <v>5.1385638836485548</v>
      </c>
      <c r="F18" s="33"/>
      <c r="G18" s="56">
        <v>5.255676185359845</v>
      </c>
      <c r="H18" s="56">
        <v>4.3013137474677032</v>
      </c>
      <c r="I18" s="56">
        <v>5.7337799657098971</v>
      </c>
    </row>
    <row r="19" spans="1:9" ht="15" customHeight="1" x14ac:dyDescent="0.35">
      <c r="B19" s="54" t="s">
        <v>10</v>
      </c>
      <c r="C19" s="55">
        <v>6.2841703306278891</v>
      </c>
      <c r="D19" s="55">
        <v>5.8634664267137167</v>
      </c>
      <c r="E19" s="55">
        <v>6.2900215684240033</v>
      </c>
      <c r="F19" s="33"/>
      <c r="G19" s="56">
        <v>6.1421769544391998</v>
      </c>
      <c r="H19" s="56">
        <v>5.0307738742327288</v>
      </c>
      <c r="I19" s="56">
        <v>6.8860419986141173</v>
      </c>
    </row>
    <row r="20" spans="1:9" ht="15" customHeight="1" x14ac:dyDescent="0.35">
      <c r="B20" s="54" t="s">
        <v>11</v>
      </c>
      <c r="C20" s="55">
        <v>8.0225157196978767</v>
      </c>
      <c r="D20" s="55">
        <v>7.4968414436133779</v>
      </c>
      <c r="E20" s="55">
        <v>8.1453787814257783</v>
      </c>
      <c r="F20" s="33"/>
      <c r="G20" s="56">
        <v>8.4924770028721195</v>
      </c>
      <c r="H20" s="56">
        <v>7.1544929763478091</v>
      </c>
      <c r="I20" s="56">
        <v>8.7709298294117186</v>
      </c>
    </row>
    <row r="21" spans="1:9" ht="15" customHeight="1" x14ac:dyDescent="0.35">
      <c r="B21" s="54" t="s">
        <v>12</v>
      </c>
      <c r="C21" s="55">
        <v>11.618762988446546</v>
      </c>
      <c r="D21" s="55">
        <v>10.955775934534019</v>
      </c>
      <c r="E21" s="55">
        <v>11.967085252918212</v>
      </c>
      <c r="F21" s="33"/>
      <c r="G21" s="56">
        <v>13.800652616548554</v>
      </c>
      <c r="H21" s="56">
        <v>10.527799606141386</v>
      </c>
      <c r="I21" s="56">
        <v>13.100841836494409</v>
      </c>
    </row>
    <row r="22" spans="1:9" ht="15" customHeight="1" x14ac:dyDescent="0.35">
      <c r="B22" s="54" t="s">
        <v>13</v>
      </c>
      <c r="C22" s="55">
        <v>54.36921455296573</v>
      </c>
      <c r="D22" s="55">
        <v>56.964072636433706</v>
      </c>
      <c r="E22" s="55">
        <v>53.583103296331636</v>
      </c>
      <c r="F22" s="33"/>
      <c r="G22" s="56">
        <v>51.549840156314197</v>
      </c>
      <c r="H22" s="56">
        <v>60.788638520584506</v>
      </c>
      <c r="I22" s="56">
        <v>49.22506477792696</v>
      </c>
    </row>
    <row r="23" spans="1:9" ht="15" customHeight="1" x14ac:dyDescent="0.35">
      <c r="B23" s="57" t="s">
        <v>16</v>
      </c>
      <c r="C23" s="55">
        <v>100</v>
      </c>
      <c r="D23" s="55">
        <v>100</v>
      </c>
      <c r="E23" s="55">
        <v>100</v>
      </c>
      <c r="F23" s="58"/>
      <c r="G23" s="56">
        <v>100</v>
      </c>
      <c r="H23" s="56">
        <v>100</v>
      </c>
      <c r="I23" s="56">
        <v>100</v>
      </c>
    </row>
    <row r="24" spans="1:9" ht="15" customHeight="1" x14ac:dyDescent="0.35">
      <c r="B24" s="54" t="s">
        <v>17</v>
      </c>
      <c r="C24" s="59">
        <f>C13+C14+C15+C16</f>
        <v>10.392407684087861</v>
      </c>
      <c r="D24" s="59">
        <f t="shared" ref="D24:E24" si="0">D13+D14+D15+D16</f>
        <v>9.9571104413553577</v>
      </c>
      <c r="E24" s="59">
        <f t="shared" si="0"/>
        <v>10.619307677888703</v>
      </c>
      <c r="F24" s="59"/>
      <c r="G24" s="59">
        <f>G13+G14+G15+G16</f>
        <v>10.620736084501941</v>
      </c>
      <c r="H24" s="59">
        <f t="shared" ref="H24:I24" si="1">H13+H14+H15+H16</f>
        <v>8.816930964195997</v>
      </c>
      <c r="I24" s="59">
        <f t="shared" si="1"/>
        <v>11.721408069098734</v>
      </c>
    </row>
    <row r="25" spans="1:9" ht="15" customHeight="1" x14ac:dyDescent="0.35">
      <c r="B25" s="54" t="s">
        <v>18</v>
      </c>
      <c r="C25" s="55">
        <f>C17+C18+C19+C20+C21</f>
        <v>35.238377762947486</v>
      </c>
      <c r="D25" s="55">
        <f t="shared" ref="D25:E25" si="2">D17+D18+D19+D20+D21</f>
        <v>33.078816922210947</v>
      </c>
      <c r="E25" s="55">
        <f t="shared" si="2"/>
        <v>35.797589025779665</v>
      </c>
      <c r="F25" s="55"/>
      <c r="G25" s="55">
        <f>G17+G18+G19+G20+G21</f>
        <v>37.829423759175157</v>
      </c>
      <c r="H25" s="55">
        <f t="shared" ref="H25:I25" si="3">H17+H18+H19+H20+H21</f>
        <v>30.394430515219504</v>
      </c>
      <c r="I25" s="55">
        <f t="shared" si="3"/>
        <v>39.053527152964882</v>
      </c>
    </row>
    <row r="26" spans="1:9" ht="15" customHeight="1" x14ac:dyDescent="0.35">
      <c r="B26" s="54" t="s">
        <v>19</v>
      </c>
      <c r="C26" s="55">
        <f>C22</f>
        <v>54.36921455296573</v>
      </c>
      <c r="D26" s="55">
        <f t="shared" ref="D26:E26" si="4">D22</f>
        <v>56.964072636433706</v>
      </c>
      <c r="E26" s="55">
        <f t="shared" si="4"/>
        <v>53.583103296331636</v>
      </c>
      <c r="F26" s="55"/>
      <c r="G26" s="55">
        <f t="shared" ref="G26:I26" si="5">G22</f>
        <v>51.549840156314197</v>
      </c>
      <c r="H26" s="55">
        <f t="shared" si="5"/>
        <v>60.788638520584506</v>
      </c>
      <c r="I26" s="55">
        <f t="shared" si="5"/>
        <v>49.22506477792696</v>
      </c>
    </row>
    <row r="27" spans="1:9" ht="15" customHeight="1" x14ac:dyDescent="0.35">
      <c r="B27" s="60" t="s">
        <v>74</v>
      </c>
      <c r="C27" s="61">
        <f>C26/C24</f>
        <v>5.2316283392357796</v>
      </c>
      <c r="D27" s="61">
        <f t="shared" ref="D27:E27" si="6">D26/D24</f>
        <v>5.7209441405653205</v>
      </c>
      <c r="E27" s="61">
        <f t="shared" si="6"/>
        <v>5.0458188915555429</v>
      </c>
      <c r="F27" s="61"/>
      <c r="G27" s="61">
        <f>G26/G24</f>
        <v>4.8536974976279739</v>
      </c>
      <c r="H27" s="61">
        <f t="shared" ref="H27:I27" si="7">H26/H24</f>
        <v>6.8945349314218811</v>
      </c>
      <c r="I27" s="61">
        <f t="shared" si="7"/>
        <v>4.1995863029203369</v>
      </c>
    </row>
    <row r="28" spans="1:9" ht="14.5" customHeight="1" x14ac:dyDescent="0.35">
      <c r="A28" s="1"/>
      <c r="B28" s="92" t="s">
        <v>84</v>
      </c>
      <c r="C28" s="93"/>
      <c r="D28" s="93"/>
      <c r="E28" s="93"/>
      <c r="F28" s="93"/>
      <c r="G28" s="93"/>
      <c r="H28" s="93"/>
      <c r="I28" s="93"/>
    </row>
    <row r="29" spans="1:9" ht="13" customHeight="1" x14ac:dyDescent="0.35">
      <c r="A29" s="1"/>
      <c r="B29" s="93" t="s">
        <v>82</v>
      </c>
      <c r="C29" s="93"/>
      <c r="D29" s="93"/>
      <c r="E29" s="93"/>
      <c r="F29" s="93"/>
      <c r="G29" s="93"/>
      <c r="H29" s="93"/>
      <c r="I29" s="93"/>
    </row>
    <row r="30" spans="1:9" ht="21" customHeight="1" x14ac:dyDescent="0.35">
      <c r="A30" s="1"/>
      <c r="B30" s="93" t="s">
        <v>87</v>
      </c>
      <c r="C30" s="93"/>
      <c r="D30" s="93"/>
      <c r="E30" s="93"/>
      <c r="F30" s="93"/>
      <c r="G30" s="93"/>
      <c r="H30" s="93"/>
      <c r="I30" s="93"/>
    </row>
    <row r="31" spans="1:9" ht="21" customHeight="1" x14ac:dyDescent="0.35">
      <c r="A31" s="1"/>
      <c r="B31" s="93" t="s">
        <v>71</v>
      </c>
      <c r="C31" s="93"/>
      <c r="D31" s="93"/>
      <c r="E31" s="93"/>
      <c r="F31" s="93"/>
      <c r="G31" s="93"/>
      <c r="H31" s="93"/>
      <c r="I31" s="93"/>
    </row>
    <row r="32" spans="1:9" ht="15" customHeight="1" x14ac:dyDescent="0.35">
      <c r="A32" s="6"/>
      <c r="B32" s="6"/>
      <c r="C32" s="6"/>
      <c r="D32" s="6"/>
      <c r="E32" s="6"/>
      <c r="F32" s="6"/>
      <c r="G32" s="6"/>
    </row>
    <row r="33" spans="1:9" ht="15" customHeight="1" x14ac:dyDescent="0.35">
      <c r="A33" s="1"/>
      <c r="B33" s="91"/>
      <c r="C33" s="91"/>
      <c r="D33" s="91"/>
      <c r="E33" s="91"/>
      <c r="F33" s="91"/>
      <c r="G33" s="91"/>
      <c r="H33" s="91"/>
      <c r="I33" s="91"/>
    </row>
    <row r="34" spans="1:9" ht="15" customHeight="1" x14ac:dyDescent="0.35">
      <c r="A34" s="1"/>
      <c r="B34" s="91"/>
      <c r="C34" s="91"/>
      <c r="D34" s="91"/>
      <c r="E34" s="91"/>
      <c r="F34" s="91"/>
      <c r="G34" s="91"/>
      <c r="H34" s="91"/>
      <c r="I34" s="91"/>
    </row>
  </sheetData>
  <mergeCells count="11">
    <mergeCell ref="B6:I6"/>
    <mergeCell ref="B7:I7"/>
    <mergeCell ref="B8:I9"/>
    <mergeCell ref="B11:B12"/>
    <mergeCell ref="C11:E11"/>
    <mergeCell ref="G11:I11"/>
    <mergeCell ref="B33:I34"/>
    <mergeCell ref="B29:I29"/>
    <mergeCell ref="B30:I30"/>
    <mergeCell ref="B31:I31"/>
    <mergeCell ref="B28:I2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C33"/>
  </sheetPr>
  <dimension ref="A1:L33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1" customWidth="1"/>
    <col min="2" max="2" width="25.54296875" style="1" customWidth="1"/>
    <col min="3" max="5" width="10.54296875" style="1" customWidth="1"/>
    <col min="6" max="6" width="2.1796875" style="1" customWidth="1"/>
    <col min="7" max="9" width="10.54296875" style="1" customWidth="1"/>
    <col min="10" max="16384" width="10.81640625" style="4"/>
  </cols>
  <sheetData>
    <row r="1" spans="1:12" ht="15" customHeight="1" x14ac:dyDescent="0.35">
      <c r="I1" s="2"/>
    </row>
    <row r="6" spans="1:12" ht="15" customHeight="1" x14ac:dyDescent="0.35">
      <c r="B6" s="94" t="s">
        <v>66</v>
      </c>
      <c r="C6" s="94"/>
      <c r="D6" s="94"/>
      <c r="E6" s="94"/>
      <c r="F6" s="94"/>
      <c r="G6" s="94"/>
      <c r="H6" s="94"/>
      <c r="I6" s="94"/>
    </row>
    <row r="7" spans="1:12" ht="15" customHeight="1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1:12" ht="15" customHeight="1" x14ac:dyDescent="0.35">
      <c r="B8" s="102" t="s">
        <v>97</v>
      </c>
      <c r="C8" s="102"/>
      <c r="D8" s="102"/>
      <c r="E8" s="102"/>
      <c r="F8" s="102"/>
      <c r="G8" s="102"/>
      <c r="H8" s="102"/>
      <c r="I8" s="102"/>
    </row>
    <row r="9" spans="1:12" ht="15" customHeight="1" x14ac:dyDescent="0.35">
      <c r="B9" s="103"/>
      <c r="C9" s="103"/>
      <c r="D9" s="103"/>
      <c r="E9" s="103"/>
      <c r="F9" s="103"/>
      <c r="G9" s="103"/>
      <c r="H9" s="103"/>
      <c r="I9" s="103"/>
    </row>
    <row r="10" spans="1:12" ht="15" customHeight="1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1:12" ht="15" customHeight="1" x14ac:dyDescent="0.35">
      <c r="B11" s="98" t="s">
        <v>104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1:12" s="25" customFormat="1" ht="15" customHeight="1" x14ac:dyDescent="0.35">
      <c r="A12" s="24"/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1:12" ht="15" customHeight="1" x14ac:dyDescent="0.35">
      <c r="B13" s="38" t="s">
        <v>3</v>
      </c>
      <c r="C13" s="67">
        <v>29121.57</v>
      </c>
      <c r="D13" s="67">
        <v>32497.58</v>
      </c>
      <c r="E13" s="67">
        <v>31725.61</v>
      </c>
      <c r="F13" s="67"/>
      <c r="G13" s="67">
        <v>41450.53</v>
      </c>
      <c r="H13" s="67">
        <v>51380.68</v>
      </c>
      <c r="I13" s="68">
        <v>39610.67</v>
      </c>
      <c r="J13" s="81"/>
      <c r="K13" s="81"/>
      <c r="L13" s="81"/>
    </row>
    <row r="14" spans="1:12" ht="15" customHeight="1" x14ac:dyDescent="0.35">
      <c r="B14" s="40" t="s">
        <v>4</v>
      </c>
      <c r="C14" s="39">
        <v>5567.3209999999999</v>
      </c>
      <c r="D14" s="39">
        <v>6369.0469999999996</v>
      </c>
      <c r="E14" s="39">
        <v>6996.848</v>
      </c>
      <c r="F14" s="39"/>
      <c r="G14" s="39">
        <v>9871.3870000000006</v>
      </c>
      <c r="H14" s="39">
        <v>12670.85</v>
      </c>
      <c r="I14" s="39">
        <v>9529.1370000000006</v>
      </c>
      <c r="J14" s="81"/>
      <c r="K14" s="81"/>
      <c r="L14" s="81"/>
    </row>
    <row r="15" spans="1:12" ht="15" customHeight="1" x14ac:dyDescent="0.35">
      <c r="B15" s="40" t="s">
        <v>5</v>
      </c>
      <c r="C15" s="39">
        <v>7799.933</v>
      </c>
      <c r="D15" s="39">
        <v>8595.3719999999994</v>
      </c>
      <c r="E15" s="39">
        <v>8877.2999999999993</v>
      </c>
      <c r="F15" s="39"/>
      <c r="G15" s="39">
        <v>12479.04</v>
      </c>
      <c r="H15" s="39">
        <v>12296.64</v>
      </c>
      <c r="I15" s="39">
        <v>11978.91</v>
      </c>
      <c r="J15" s="81"/>
      <c r="K15" s="81"/>
      <c r="L15" s="81"/>
    </row>
    <row r="16" spans="1:12" ht="15" customHeight="1" x14ac:dyDescent="0.35">
      <c r="B16" s="40" t="s">
        <v>6</v>
      </c>
      <c r="C16" s="39">
        <v>9641.6830000000009</v>
      </c>
      <c r="D16" s="39">
        <v>10776.2</v>
      </c>
      <c r="E16" s="39">
        <v>10906.15</v>
      </c>
      <c r="F16" s="39"/>
      <c r="G16" s="39">
        <v>15455.63</v>
      </c>
      <c r="H16" s="39">
        <v>13564.33</v>
      </c>
      <c r="I16" s="39">
        <v>16111.86</v>
      </c>
      <c r="J16" s="81"/>
      <c r="K16" s="81"/>
      <c r="L16" s="81"/>
    </row>
    <row r="17" spans="2:12" ht="15" customHeight="1" x14ac:dyDescent="0.35">
      <c r="B17" s="40" t="s">
        <v>7</v>
      </c>
      <c r="C17" s="39">
        <v>11425.48</v>
      </c>
      <c r="D17" s="39">
        <v>12475.67</v>
      </c>
      <c r="E17" s="39">
        <v>13058.77</v>
      </c>
      <c r="F17" s="39"/>
      <c r="G17" s="39">
        <v>17015.97</v>
      </c>
      <c r="H17" s="39">
        <v>15727.56</v>
      </c>
      <c r="I17" s="39">
        <v>17334.509999999998</v>
      </c>
      <c r="J17" s="81"/>
      <c r="K17" s="81"/>
      <c r="L17" s="81"/>
    </row>
    <row r="18" spans="2:12" ht="15" customHeight="1" x14ac:dyDescent="0.35">
      <c r="B18" s="40" t="s">
        <v>8</v>
      </c>
      <c r="C18" s="39">
        <v>13505.08</v>
      </c>
      <c r="D18" s="39">
        <v>14394.37</v>
      </c>
      <c r="E18" s="39">
        <v>15045.88</v>
      </c>
      <c r="F18" s="39"/>
      <c r="G18" s="39">
        <v>19183.91</v>
      </c>
      <c r="H18" s="39">
        <v>19202.95</v>
      </c>
      <c r="I18" s="39">
        <v>20902.88</v>
      </c>
      <c r="J18" s="81"/>
      <c r="K18" s="81"/>
      <c r="L18" s="81"/>
    </row>
    <row r="19" spans="2:12" ht="15" customHeight="1" x14ac:dyDescent="0.35">
      <c r="B19" s="40" t="s">
        <v>9</v>
      </c>
      <c r="C19" s="39">
        <v>15189.24</v>
      </c>
      <c r="D19" s="39">
        <v>16502.849999999999</v>
      </c>
      <c r="E19" s="39">
        <v>17283.93</v>
      </c>
      <c r="F19" s="39"/>
      <c r="G19" s="39">
        <v>21591.61</v>
      </c>
      <c r="H19" s="39">
        <v>23465.5</v>
      </c>
      <c r="I19" s="39">
        <v>23652.41</v>
      </c>
      <c r="J19" s="81"/>
      <c r="K19" s="81"/>
      <c r="L19" s="81"/>
    </row>
    <row r="20" spans="2:12" ht="15" customHeight="1" x14ac:dyDescent="0.35">
      <c r="B20" s="40" t="s">
        <v>10</v>
      </c>
      <c r="C20" s="39">
        <v>17496.25</v>
      </c>
      <c r="D20" s="39">
        <v>19024.57</v>
      </c>
      <c r="E20" s="39">
        <v>19705.7</v>
      </c>
      <c r="F20" s="39"/>
      <c r="G20" s="39">
        <v>25809.64</v>
      </c>
      <c r="H20" s="39">
        <v>25377.759999999998</v>
      </c>
      <c r="I20" s="39">
        <v>27519.89</v>
      </c>
      <c r="J20" s="81"/>
      <c r="K20" s="81"/>
      <c r="L20" s="81"/>
    </row>
    <row r="21" spans="2:12" ht="15" customHeight="1" x14ac:dyDescent="0.35">
      <c r="B21" s="40" t="s">
        <v>11</v>
      </c>
      <c r="C21" s="39">
        <v>21166.79</v>
      </c>
      <c r="D21" s="39">
        <v>22246.639999999999</v>
      </c>
      <c r="E21" s="39">
        <v>23565.360000000001</v>
      </c>
      <c r="F21" s="39"/>
      <c r="G21" s="39">
        <v>29946.48</v>
      </c>
      <c r="H21" s="39">
        <v>33392.22</v>
      </c>
      <c r="I21" s="39">
        <v>33258.959999999999</v>
      </c>
      <c r="J21" s="81"/>
      <c r="K21" s="81"/>
      <c r="L21" s="81"/>
    </row>
    <row r="22" spans="2:12" ht="15" customHeight="1" x14ac:dyDescent="0.35">
      <c r="B22" s="40" t="s">
        <v>12</v>
      </c>
      <c r="C22" s="39">
        <v>27889.7</v>
      </c>
      <c r="D22" s="39">
        <v>29567.07</v>
      </c>
      <c r="E22" s="39">
        <v>30782.560000000001</v>
      </c>
      <c r="F22" s="39"/>
      <c r="G22" s="39">
        <v>43797.53</v>
      </c>
      <c r="H22" s="39">
        <v>42992.41</v>
      </c>
      <c r="I22" s="39">
        <v>42813.23</v>
      </c>
      <c r="J22" s="81"/>
      <c r="K22" s="81"/>
      <c r="L22" s="81"/>
    </row>
    <row r="23" spans="2:12" ht="15" customHeight="1" x14ac:dyDescent="0.35">
      <c r="B23" s="40" t="s">
        <v>13</v>
      </c>
      <c r="C23" s="39">
        <v>119210.2</v>
      </c>
      <c r="D23" s="39">
        <v>136794.20000000001</v>
      </c>
      <c r="E23" s="39">
        <v>124797.2</v>
      </c>
      <c r="F23" s="39"/>
      <c r="G23" s="39">
        <v>149106.4</v>
      </c>
      <c r="H23" s="39">
        <v>220899.8</v>
      </c>
      <c r="I23" s="39">
        <v>136482.1</v>
      </c>
      <c r="J23" s="81"/>
      <c r="K23" s="81"/>
      <c r="L23" s="81"/>
    </row>
    <row r="24" spans="2:12" ht="15" customHeight="1" x14ac:dyDescent="0.35">
      <c r="B24" s="41" t="s">
        <v>88</v>
      </c>
      <c r="C24" s="69">
        <v>0.59455723000000005</v>
      </c>
      <c r="D24" s="69">
        <v>0.60564916000000002</v>
      </c>
      <c r="E24" s="69">
        <v>0.57871600999999995</v>
      </c>
      <c r="F24" s="70"/>
      <c r="G24" s="69">
        <v>0.55061506999999998</v>
      </c>
      <c r="H24" s="69">
        <v>0.63842597000000001</v>
      </c>
      <c r="I24" s="69">
        <v>0.54064129999999999</v>
      </c>
      <c r="J24" s="81"/>
      <c r="K24" s="81"/>
      <c r="L24" s="81"/>
    </row>
    <row r="25" spans="2:12" ht="14.5" customHeight="1" x14ac:dyDescent="0.35">
      <c r="B25" s="92" t="s">
        <v>84</v>
      </c>
      <c r="C25" s="93"/>
      <c r="D25" s="93"/>
      <c r="E25" s="93"/>
      <c r="F25" s="93"/>
      <c r="G25" s="93"/>
      <c r="H25" s="93"/>
      <c r="I25" s="93"/>
    </row>
    <row r="26" spans="2:12" ht="13" customHeight="1" x14ac:dyDescent="0.35">
      <c r="B26" s="93" t="s">
        <v>89</v>
      </c>
      <c r="C26" s="93"/>
      <c r="D26" s="93"/>
      <c r="E26" s="93"/>
      <c r="F26" s="93"/>
      <c r="G26" s="93"/>
      <c r="H26" s="93"/>
      <c r="I26" s="93"/>
    </row>
    <row r="27" spans="2:12" ht="21" customHeight="1" x14ac:dyDescent="0.35">
      <c r="B27" s="93" t="s">
        <v>83</v>
      </c>
      <c r="C27" s="93"/>
      <c r="D27" s="93"/>
      <c r="E27" s="93"/>
      <c r="F27" s="93"/>
      <c r="G27" s="93"/>
      <c r="H27" s="93"/>
      <c r="I27" s="93"/>
    </row>
    <row r="28" spans="2:12" ht="21" customHeight="1" x14ac:dyDescent="0.35">
      <c r="B28" s="93" t="s">
        <v>75</v>
      </c>
      <c r="C28" s="93"/>
      <c r="D28" s="93"/>
      <c r="E28" s="93"/>
      <c r="F28" s="93"/>
      <c r="G28" s="93"/>
      <c r="H28" s="93"/>
      <c r="I28" s="93"/>
    </row>
    <row r="29" spans="2:12" ht="15" customHeight="1" x14ac:dyDescent="0.35">
      <c r="B29" s="3"/>
      <c r="C29" s="3"/>
      <c r="D29" s="3"/>
      <c r="E29" s="3"/>
      <c r="F29" s="3"/>
      <c r="G29" s="3"/>
    </row>
    <row r="30" spans="2:12" ht="15" customHeight="1" x14ac:dyDescent="0.35">
      <c r="B30" s="91"/>
      <c r="C30" s="91"/>
      <c r="D30" s="91"/>
      <c r="E30" s="91"/>
      <c r="F30" s="91"/>
      <c r="G30" s="91"/>
      <c r="H30" s="91"/>
      <c r="I30" s="91"/>
    </row>
    <row r="31" spans="2:12" ht="15" customHeight="1" x14ac:dyDescent="0.35">
      <c r="B31" s="91"/>
      <c r="C31" s="91"/>
      <c r="D31" s="91"/>
      <c r="E31" s="91"/>
      <c r="F31" s="91"/>
      <c r="G31" s="91"/>
      <c r="H31" s="91"/>
      <c r="I31" s="91"/>
    </row>
    <row r="33" spans="4:4" ht="15" customHeight="1" x14ac:dyDescent="0.35">
      <c r="D33" s="3"/>
    </row>
  </sheetData>
  <mergeCells count="11">
    <mergeCell ref="B6:I6"/>
    <mergeCell ref="B7:I7"/>
    <mergeCell ref="B8:I9"/>
    <mergeCell ref="B11:B12"/>
    <mergeCell ref="C11:E11"/>
    <mergeCell ref="G11:I11"/>
    <mergeCell ref="B30:I31"/>
    <mergeCell ref="B26:I26"/>
    <mergeCell ref="B27:I27"/>
    <mergeCell ref="B28:I28"/>
    <mergeCell ref="B25:I2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C33"/>
  </sheetPr>
  <dimension ref="A1:I34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1" customWidth="1"/>
    <col min="2" max="2" width="25.54296875" style="1" customWidth="1"/>
    <col min="3" max="5" width="10.54296875" style="1" customWidth="1"/>
    <col min="6" max="6" width="2.1796875" style="1" customWidth="1"/>
    <col min="7" max="9" width="10.54296875" style="1" customWidth="1"/>
    <col min="10" max="16384" width="10.81640625" style="4"/>
  </cols>
  <sheetData>
    <row r="1" spans="1:9" ht="15" customHeight="1" x14ac:dyDescent="0.35">
      <c r="I1" s="2"/>
    </row>
    <row r="6" spans="1:9" ht="15" customHeight="1" x14ac:dyDescent="0.35">
      <c r="B6" s="94" t="s">
        <v>65</v>
      </c>
      <c r="C6" s="94"/>
      <c r="D6" s="94"/>
      <c r="E6" s="94"/>
      <c r="F6" s="94"/>
      <c r="G6" s="94"/>
      <c r="H6" s="94"/>
      <c r="I6" s="94"/>
    </row>
    <row r="7" spans="1:9" ht="15" customHeight="1" x14ac:dyDescent="0.35">
      <c r="B7" s="95" t="s">
        <v>14</v>
      </c>
      <c r="C7" s="95"/>
      <c r="D7" s="95"/>
      <c r="E7" s="95"/>
      <c r="F7" s="95"/>
      <c r="G7" s="95"/>
      <c r="H7" s="95"/>
      <c r="I7" s="95"/>
    </row>
    <row r="8" spans="1:9" ht="15" customHeight="1" x14ac:dyDescent="0.35">
      <c r="B8" s="102" t="s">
        <v>98</v>
      </c>
      <c r="C8" s="102"/>
      <c r="D8" s="102"/>
      <c r="E8" s="102"/>
      <c r="F8" s="102"/>
      <c r="G8" s="102"/>
      <c r="H8" s="102"/>
      <c r="I8" s="102"/>
    </row>
    <row r="9" spans="1:9" ht="15" customHeight="1" x14ac:dyDescent="0.35">
      <c r="B9" s="103"/>
      <c r="C9" s="103"/>
      <c r="D9" s="103"/>
      <c r="E9" s="103"/>
      <c r="F9" s="103"/>
      <c r="G9" s="103"/>
      <c r="H9" s="103"/>
      <c r="I9" s="103"/>
    </row>
    <row r="10" spans="1:9" ht="15" customHeight="1" x14ac:dyDescent="0.35">
      <c r="B10" s="43" t="s">
        <v>1</v>
      </c>
      <c r="C10" s="44"/>
      <c r="D10" s="45"/>
      <c r="E10" s="45"/>
      <c r="F10" s="45"/>
      <c r="G10" s="45"/>
      <c r="H10" s="46"/>
      <c r="I10" s="47"/>
    </row>
    <row r="11" spans="1:9" ht="15" customHeight="1" x14ac:dyDescent="0.35">
      <c r="B11" s="98" t="s">
        <v>104</v>
      </c>
      <c r="C11" s="100" t="s">
        <v>92</v>
      </c>
      <c r="D11" s="101"/>
      <c r="E11" s="101"/>
      <c r="F11" s="51"/>
      <c r="G11" s="101" t="s">
        <v>2</v>
      </c>
      <c r="H11" s="101"/>
      <c r="I11" s="101"/>
    </row>
    <row r="12" spans="1:9" s="25" customFormat="1" ht="15" customHeight="1" x14ac:dyDescent="0.35">
      <c r="A12" s="24"/>
      <c r="B12" s="99"/>
      <c r="C12" s="53">
        <v>2016</v>
      </c>
      <c r="D12" s="49">
        <v>2018</v>
      </c>
      <c r="E12" s="49">
        <v>2020</v>
      </c>
      <c r="F12" s="49"/>
      <c r="G12" s="49">
        <v>2016</v>
      </c>
      <c r="H12" s="49">
        <v>2018</v>
      </c>
      <c r="I12" s="49">
        <v>2020</v>
      </c>
    </row>
    <row r="13" spans="1:9" ht="15" customHeight="1" x14ac:dyDescent="0.35">
      <c r="B13" s="38" t="s">
        <v>3</v>
      </c>
      <c r="C13" s="67">
        <v>28085.18</v>
      </c>
      <c r="D13" s="67">
        <v>32071.360000000001</v>
      </c>
      <c r="E13" s="67">
        <v>31432.01</v>
      </c>
      <c r="F13" s="67"/>
      <c r="G13" s="67">
        <v>38473.93</v>
      </c>
      <c r="H13" s="67">
        <v>47220.55</v>
      </c>
      <c r="I13" s="68">
        <v>38846.14</v>
      </c>
    </row>
    <row r="14" spans="1:9" ht="15" customHeight="1" x14ac:dyDescent="0.35">
      <c r="B14" s="40" t="s">
        <v>4</v>
      </c>
      <c r="C14" s="39">
        <v>5190.2290000000003</v>
      </c>
      <c r="D14" s="39">
        <v>6101.866</v>
      </c>
      <c r="E14" s="39">
        <v>6668.3509999999997</v>
      </c>
      <c r="F14" s="39"/>
      <c r="G14" s="39">
        <v>9452.8639999999996</v>
      </c>
      <c r="H14" s="39">
        <v>12289.72</v>
      </c>
      <c r="I14" s="39">
        <v>9026.0540000000001</v>
      </c>
    </row>
    <row r="15" spans="1:9" ht="15" customHeight="1" x14ac:dyDescent="0.35">
      <c r="B15" s="40" t="s">
        <v>5</v>
      </c>
      <c r="C15" s="39">
        <v>8098.259</v>
      </c>
      <c r="D15" s="39">
        <v>9039.7489999999998</v>
      </c>
      <c r="E15" s="39">
        <v>9341.1110000000008</v>
      </c>
      <c r="F15" s="39"/>
      <c r="G15" s="39">
        <v>13561.86</v>
      </c>
      <c r="H15" s="39">
        <v>13586.84</v>
      </c>
      <c r="I15" s="39">
        <v>12723.11</v>
      </c>
    </row>
    <row r="16" spans="1:9" ht="15" customHeight="1" x14ac:dyDescent="0.35">
      <c r="B16" s="40" t="s">
        <v>6</v>
      </c>
      <c r="C16" s="39">
        <v>10277.530000000001</v>
      </c>
      <c r="D16" s="39">
        <v>11665.37</v>
      </c>
      <c r="E16" s="39">
        <v>11669.6</v>
      </c>
      <c r="F16" s="39"/>
      <c r="G16" s="39">
        <v>17310.91</v>
      </c>
      <c r="H16" s="39">
        <v>14772.85</v>
      </c>
      <c r="I16" s="39">
        <v>17213.64</v>
      </c>
    </row>
    <row r="17" spans="2:9" ht="15" customHeight="1" x14ac:dyDescent="0.35">
      <c r="B17" s="40" t="s">
        <v>7</v>
      </c>
      <c r="C17" s="39">
        <v>12364</v>
      </c>
      <c r="D17" s="39">
        <v>13657.65</v>
      </c>
      <c r="E17" s="39">
        <v>14167.86</v>
      </c>
      <c r="F17" s="39"/>
      <c r="G17" s="39">
        <v>18265.189999999999</v>
      </c>
      <c r="H17" s="39">
        <v>17152.04</v>
      </c>
      <c r="I17" s="39">
        <v>18876.5</v>
      </c>
    </row>
    <row r="18" spans="2:9" ht="15" customHeight="1" x14ac:dyDescent="0.35">
      <c r="B18" s="40" t="s">
        <v>8</v>
      </c>
      <c r="C18" s="39">
        <v>14963.53</v>
      </c>
      <c r="D18" s="39">
        <v>16131.93</v>
      </c>
      <c r="E18" s="39">
        <v>16447.64</v>
      </c>
      <c r="F18" s="39"/>
      <c r="G18" s="39">
        <v>20358.89</v>
      </c>
      <c r="H18" s="39">
        <v>21753.93</v>
      </c>
      <c r="I18" s="39">
        <v>23017.75</v>
      </c>
    </row>
    <row r="19" spans="2:9" ht="15" customHeight="1" x14ac:dyDescent="0.35">
      <c r="B19" s="40" t="s">
        <v>9</v>
      </c>
      <c r="C19" s="39">
        <v>17098.490000000002</v>
      </c>
      <c r="D19" s="39">
        <v>18727.009999999998</v>
      </c>
      <c r="E19" s="39">
        <v>19186.95</v>
      </c>
      <c r="F19" s="39"/>
      <c r="G19" s="39">
        <v>24190.82</v>
      </c>
      <c r="H19" s="39">
        <v>27489.65</v>
      </c>
      <c r="I19" s="39">
        <v>25879</v>
      </c>
    </row>
    <row r="20" spans="2:9" ht="15" customHeight="1" x14ac:dyDescent="0.35">
      <c r="B20" s="40" t="s">
        <v>10</v>
      </c>
      <c r="C20" s="39">
        <v>19777.04</v>
      </c>
      <c r="D20" s="39">
        <v>21927.91</v>
      </c>
      <c r="E20" s="39">
        <v>22055.91</v>
      </c>
      <c r="F20" s="39"/>
      <c r="G20" s="39">
        <v>29302.12</v>
      </c>
      <c r="H20" s="39">
        <v>29804.79</v>
      </c>
      <c r="I20" s="39">
        <v>30520.83</v>
      </c>
    </row>
    <row r="21" spans="2:9" ht="15" customHeight="1" x14ac:dyDescent="0.35">
      <c r="B21" s="40" t="s">
        <v>11</v>
      </c>
      <c r="C21" s="39">
        <v>24292.41</v>
      </c>
      <c r="D21" s="39">
        <v>25828.78</v>
      </c>
      <c r="E21" s="39">
        <v>27085.439999999999</v>
      </c>
      <c r="F21" s="39"/>
      <c r="G21" s="39">
        <v>35843.03</v>
      </c>
      <c r="H21" s="39">
        <v>38420.15</v>
      </c>
      <c r="I21" s="39">
        <v>37725.18</v>
      </c>
    </row>
    <row r="22" spans="2:9" ht="15" customHeight="1" x14ac:dyDescent="0.35">
      <c r="B22" s="40" t="s">
        <v>12</v>
      </c>
      <c r="C22" s="39">
        <v>32235.64</v>
      </c>
      <c r="D22" s="39">
        <v>35068.699999999997</v>
      </c>
      <c r="E22" s="39">
        <v>36314.07</v>
      </c>
      <c r="F22" s="39"/>
      <c r="G22" s="39">
        <v>49553.26</v>
      </c>
      <c r="H22" s="39">
        <v>50093.85</v>
      </c>
      <c r="I22" s="39">
        <v>50005.89</v>
      </c>
    </row>
    <row r="23" spans="2:9" ht="15" customHeight="1" x14ac:dyDescent="0.35">
      <c r="B23" s="40" t="s">
        <v>13</v>
      </c>
      <c r="C23" s="39">
        <v>136586.6</v>
      </c>
      <c r="D23" s="39">
        <v>162586.4</v>
      </c>
      <c r="E23" s="39">
        <v>151393.9</v>
      </c>
      <c r="F23" s="39"/>
      <c r="G23" s="39">
        <v>167046.1</v>
      </c>
      <c r="H23" s="39">
        <v>247333.8</v>
      </c>
      <c r="I23" s="39">
        <v>164011.4</v>
      </c>
    </row>
    <row r="24" spans="2:9" ht="15" customHeight="1" x14ac:dyDescent="0.35">
      <c r="B24" s="41" t="s">
        <v>85</v>
      </c>
      <c r="C24" s="69">
        <v>0.57860692000000002</v>
      </c>
      <c r="D24" s="69">
        <v>0.59330008000000001</v>
      </c>
      <c r="E24" s="69">
        <v>0.57229618999999998</v>
      </c>
      <c r="F24" s="70"/>
      <c r="G24" s="69">
        <v>0.52824760000000004</v>
      </c>
      <c r="H24" s="69">
        <v>0.60397654000000001</v>
      </c>
      <c r="I24" s="69">
        <v>0.52449190999999995</v>
      </c>
    </row>
    <row r="25" spans="2:9" ht="14.5" customHeight="1" x14ac:dyDescent="0.35">
      <c r="B25" s="92" t="s">
        <v>84</v>
      </c>
      <c r="C25" s="93"/>
      <c r="D25" s="93"/>
      <c r="E25" s="93"/>
      <c r="F25" s="93"/>
      <c r="G25" s="93"/>
      <c r="H25" s="93"/>
      <c r="I25" s="93"/>
    </row>
    <row r="26" spans="2:9" ht="13" customHeight="1" x14ac:dyDescent="0.35">
      <c r="B26" s="93" t="s">
        <v>89</v>
      </c>
      <c r="C26" s="93"/>
      <c r="D26" s="93"/>
      <c r="E26" s="93"/>
      <c r="F26" s="93"/>
      <c r="G26" s="93"/>
      <c r="H26" s="93"/>
      <c r="I26" s="93"/>
    </row>
    <row r="27" spans="2:9" ht="21" customHeight="1" x14ac:dyDescent="0.35">
      <c r="B27" s="93" t="s">
        <v>90</v>
      </c>
      <c r="C27" s="93"/>
      <c r="D27" s="93"/>
      <c r="E27" s="93"/>
      <c r="F27" s="93"/>
      <c r="G27" s="93"/>
      <c r="H27" s="93"/>
      <c r="I27" s="93"/>
    </row>
    <row r="28" spans="2:9" ht="21" customHeight="1" x14ac:dyDescent="0.35">
      <c r="B28" s="93" t="s">
        <v>72</v>
      </c>
      <c r="C28" s="93"/>
      <c r="D28" s="93"/>
      <c r="E28" s="93"/>
      <c r="F28" s="93"/>
      <c r="G28" s="93"/>
      <c r="H28" s="93"/>
      <c r="I28" s="93"/>
    </row>
    <row r="29" spans="2:9" ht="15" customHeight="1" x14ac:dyDescent="0.35">
      <c r="B29" s="3"/>
      <c r="C29" s="3"/>
      <c r="D29" s="3"/>
      <c r="E29" s="3"/>
      <c r="F29" s="3"/>
      <c r="G29" s="3"/>
    </row>
    <row r="30" spans="2:9" ht="15" customHeight="1" x14ac:dyDescent="0.35">
      <c r="B30" s="91"/>
      <c r="C30" s="91"/>
      <c r="D30" s="91"/>
      <c r="E30" s="91"/>
      <c r="F30" s="91"/>
      <c r="G30" s="91"/>
      <c r="H30" s="91"/>
      <c r="I30" s="91"/>
    </row>
    <row r="31" spans="2:9" ht="15" customHeight="1" x14ac:dyDescent="0.35">
      <c r="B31" s="91"/>
      <c r="C31" s="91"/>
      <c r="D31" s="91"/>
      <c r="E31" s="91"/>
      <c r="F31" s="91"/>
      <c r="G31" s="91"/>
      <c r="H31" s="91"/>
      <c r="I31" s="91"/>
    </row>
    <row r="32" spans="2:9" ht="15" customHeight="1" x14ac:dyDescent="0.35">
      <c r="D32" s="3"/>
    </row>
    <row r="34" spans="4:4" ht="15" customHeight="1" x14ac:dyDescent="0.35">
      <c r="D34" s="3"/>
    </row>
  </sheetData>
  <mergeCells count="11">
    <mergeCell ref="B6:I6"/>
    <mergeCell ref="B7:I7"/>
    <mergeCell ref="B8:I9"/>
    <mergeCell ref="B11:B12"/>
    <mergeCell ref="C11:E11"/>
    <mergeCell ref="G11:I11"/>
    <mergeCell ref="B30:I31"/>
    <mergeCell ref="B26:I26"/>
    <mergeCell ref="B27:I27"/>
    <mergeCell ref="B28:I28"/>
    <mergeCell ref="B25:I2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8C33"/>
  </sheetPr>
  <dimension ref="A1:I38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5" customWidth="1"/>
    <col min="2" max="2" width="25.54296875" style="5" customWidth="1"/>
    <col min="3" max="5" width="10.54296875" style="5" customWidth="1"/>
    <col min="6" max="6" width="2.1796875" style="5" customWidth="1"/>
    <col min="7" max="9" width="10.54296875" style="5" customWidth="1"/>
    <col min="10" max="16384" width="10.81640625" style="4"/>
  </cols>
  <sheetData>
    <row r="1" spans="1:9" ht="15" customHeight="1" x14ac:dyDescent="0.35">
      <c r="A1" s="20"/>
      <c r="I1" s="2"/>
    </row>
    <row r="6" spans="1:9" ht="15" customHeight="1" x14ac:dyDescent="0.35">
      <c r="B6" s="94" t="s">
        <v>64</v>
      </c>
      <c r="C6" s="94"/>
      <c r="D6" s="94"/>
      <c r="E6" s="94"/>
      <c r="F6" s="94"/>
      <c r="G6" s="94"/>
      <c r="H6" s="94"/>
      <c r="I6" s="94"/>
    </row>
    <row r="7" spans="1:9" ht="15" customHeight="1" x14ac:dyDescent="0.35">
      <c r="B7" s="95" t="s">
        <v>20</v>
      </c>
      <c r="C7" s="95"/>
      <c r="D7" s="95"/>
      <c r="E7" s="95"/>
      <c r="F7" s="95"/>
      <c r="G7" s="95"/>
      <c r="H7" s="95"/>
      <c r="I7" s="95"/>
    </row>
    <row r="8" spans="1:9" ht="15" customHeight="1" x14ac:dyDescent="0.35">
      <c r="B8" s="96" t="s">
        <v>100</v>
      </c>
      <c r="C8" s="96"/>
      <c r="D8" s="96"/>
      <c r="E8" s="96"/>
      <c r="F8" s="96"/>
      <c r="G8" s="96"/>
      <c r="H8" s="96"/>
      <c r="I8" s="96"/>
    </row>
    <row r="9" spans="1:9" ht="15" customHeight="1" x14ac:dyDescent="0.35">
      <c r="B9" s="96"/>
      <c r="C9" s="96"/>
      <c r="D9" s="96"/>
      <c r="E9" s="96"/>
      <c r="F9" s="96"/>
      <c r="G9" s="96"/>
      <c r="H9" s="96"/>
      <c r="I9" s="96"/>
    </row>
    <row r="10" spans="1:9" ht="15" customHeight="1" x14ac:dyDescent="0.35">
      <c r="B10" s="62" t="s">
        <v>1</v>
      </c>
      <c r="C10" s="16"/>
      <c r="D10" s="17"/>
      <c r="E10" s="17"/>
      <c r="F10" s="17"/>
      <c r="G10" s="17"/>
      <c r="H10" s="18"/>
      <c r="I10" s="18"/>
    </row>
    <row r="11" spans="1:9" s="25" customFormat="1" ht="15" customHeight="1" x14ac:dyDescent="0.35">
      <c r="A11" s="24"/>
      <c r="B11" s="98" t="s">
        <v>73</v>
      </c>
      <c r="C11" s="101" t="s">
        <v>24</v>
      </c>
      <c r="D11" s="101"/>
      <c r="E11" s="101"/>
      <c r="F11" s="80"/>
      <c r="G11" s="101" t="s">
        <v>2</v>
      </c>
      <c r="H11" s="101"/>
      <c r="I11" s="101"/>
    </row>
    <row r="12" spans="1:9" s="25" customFormat="1" ht="15" customHeight="1" x14ac:dyDescent="0.35">
      <c r="A12" s="24"/>
      <c r="B12" s="99"/>
      <c r="C12" s="48">
        <v>2016</v>
      </c>
      <c r="D12" s="42">
        <v>2018</v>
      </c>
      <c r="E12" s="42">
        <v>2020</v>
      </c>
      <c r="F12" s="49"/>
      <c r="G12" s="42">
        <v>2016</v>
      </c>
      <c r="H12" s="42">
        <v>2018</v>
      </c>
      <c r="I12" s="42">
        <v>2020</v>
      </c>
    </row>
    <row r="13" spans="1:9" ht="15" customHeight="1" x14ac:dyDescent="0.35">
      <c r="B13" s="63" t="s">
        <v>3</v>
      </c>
      <c r="C13" s="71">
        <v>3519.26</v>
      </c>
      <c r="D13" s="72">
        <v>3895.59</v>
      </c>
      <c r="E13" s="72">
        <v>4087.13</v>
      </c>
      <c r="F13" s="72"/>
      <c r="G13" s="72">
        <v>5723.61</v>
      </c>
      <c r="H13" s="72">
        <v>5690.73</v>
      </c>
      <c r="I13" s="72">
        <v>5804.63</v>
      </c>
    </row>
    <row r="14" spans="1:9" ht="15" customHeight="1" x14ac:dyDescent="0.35">
      <c r="B14" s="54" t="s">
        <v>4</v>
      </c>
      <c r="C14" s="39">
        <v>1012.53</v>
      </c>
      <c r="D14" s="39">
        <v>1163.32</v>
      </c>
      <c r="E14" s="39">
        <v>1219.1500000000001</v>
      </c>
      <c r="F14" s="39"/>
      <c r="G14" s="39">
        <v>1885.55</v>
      </c>
      <c r="H14" s="39">
        <v>2039.41</v>
      </c>
      <c r="I14" s="39">
        <v>1935.86</v>
      </c>
    </row>
    <row r="15" spans="1:9" ht="15" customHeight="1" x14ac:dyDescent="0.35">
      <c r="B15" s="54" t="s">
        <v>5</v>
      </c>
      <c r="C15" s="39">
        <v>1627.52</v>
      </c>
      <c r="D15" s="39">
        <v>1805.66</v>
      </c>
      <c r="E15" s="39">
        <v>1861.3</v>
      </c>
      <c r="F15" s="39"/>
      <c r="G15" s="39">
        <v>2582.29</v>
      </c>
      <c r="H15" s="39">
        <v>2624.37</v>
      </c>
      <c r="I15" s="39">
        <v>2641.61</v>
      </c>
    </row>
    <row r="16" spans="1:9" ht="15" customHeight="1" x14ac:dyDescent="0.35">
      <c r="B16" s="54" t="s">
        <v>6</v>
      </c>
      <c r="C16" s="39">
        <v>2079.52</v>
      </c>
      <c r="D16" s="39">
        <v>2347.71</v>
      </c>
      <c r="E16" s="39">
        <v>2389.3200000000002</v>
      </c>
      <c r="F16" s="39"/>
      <c r="G16" s="39">
        <v>3310.86</v>
      </c>
      <c r="H16" s="39">
        <v>3196.59</v>
      </c>
      <c r="I16" s="39">
        <v>3486.66</v>
      </c>
    </row>
    <row r="17" spans="1:9" ht="15" customHeight="1" x14ac:dyDescent="0.35">
      <c r="B17" s="54" t="s">
        <v>7</v>
      </c>
      <c r="C17" s="39">
        <v>2599.79</v>
      </c>
      <c r="D17" s="39">
        <v>2840.35</v>
      </c>
      <c r="E17" s="39">
        <v>2966.77</v>
      </c>
      <c r="F17" s="39"/>
      <c r="G17" s="39">
        <v>4125.22</v>
      </c>
      <c r="H17" s="39">
        <v>3998.15</v>
      </c>
      <c r="I17" s="39">
        <v>3993.42</v>
      </c>
    </row>
    <row r="18" spans="1:9" ht="15" customHeight="1" x14ac:dyDescent="0.35">
      <c r="B18" s="54" t="s">
        <v>8</v>
      </c>
      <c r="C18" s="39">
        <v>3085.34</v>
      </c>
      <c r="D18" s="39">
        <v>3416.77</v>
      </c>
      <c r="E18" s="39">
        <v>3551.37</v>
      </c>
      <c r="F18" s="39"/>
      <c r="G18" s="39">
        <v>4777.7</v>
      </c>
      <c r="H18" s="39">
        <v>4721.67</v>
      </c>
      <c r="I18" s="39">
        <v>4924.6000000000004</v>
      </c>
    </row>
    <row r="19" spans="1:9" ht="15" customHeight="1" x14ac:dyDescent="0.35">
      <c r="B19" s="54" t="s">
        <v>9</v>
      </c>
      <c r="C19" s="39">
        <v>3678.14</v>
      </c>
      <c r="D19" s="39">
        <v>4082.55</v>
      </c>
      <c r="E19" s="39">
        <v>4282.63</v>
      </c>
      <c r="F19" s="39"/>
      <c r="G19" s="39">
        <v>6066.09</v>
      </c>
      <c r="H19" s="39">
        <v>6136.15</v>
      </c>
      <c r="I19" s="39">
        <v>6016.97</v>
      </c>
    </row>
    <row r="20" spans="1:9" ht="15" customHeight="1" x14ac:dyDescent="0.35">
      <c r="B20" s="54" t="s">
        <v>10</v>
      </c>
      <c r="C20" s="39">
        <v>4596.68</v>
      </c>
      <c r="D20" s="39">
        <v>5007.8999999999996</v>
      </c>
      <c r="E20" s="39">
        <v>5295.45</v>
      </c>
      <c r="F20" s="39"/>
      <c r="G20" s="39">
        <v>7295.63</v>
      </c>
      <c r="H20" s="39">
        <v>7393.89</v>
      </c>
      <c r="I20" s="39">
        <v>7455.88</v>
      </c>
    </row>
    <row r="21" spans="1:9" ht="15" customHeight="1" x14ac:dyDescent="0.35">
      <c r="B21" s="54" t="s">
        <v>11</v>
      </c>
      <c r="C21" s="39">
        <v>5842.28</v>
      </c>
      <c r="D21" s="39">
        <v>6463.63</v>
      </c>
      <c r="E21" s="39">
        <v>6885.21</v>
      </c>
      <c r="F21" s="39"/>
      <c r="G21" s="39">
        <v>9784.51</v>
      </c>
      <c r="H21" s="39">
        <v>10407.51</v>
      </c>
      <c r="I21" s="39">
        <v>9502.69</v>
      </c>
    </row>
    <row r="22" spans="1:9" ht="15" customHeight="1" x14ac:dyDescent="0.35">
      <c r="B22" s="54" t="s">
        <v>12</v>
      </c>
      <c r="C22" s="64">
        <v>8491.98</v>
      </c>
      <c r="D22" s="64">
        <v>9460.49</v>
      </c>
      <c r="E22" s="64">
        <v>10042.08</v>
      </c>
      <c r="F22" s="64"/>
      <c r="G22" s="64">
        <v>16195.16</v>
      </c>
      <c r="H22" s="64">
        <v>15449.13</v>
      </c>
      <c r="I22" s="64">
        <v>14303.85</v>
      </c>
    </row>
    <row r="23" spans="1:9" ht="15" customHeight="1" x14ac:dyDescent="0.35">
      <c r="B23" s="66" t="s">
        <v>13</v>
      </c>
      <c r="C23" s="65">
        <v>19888.22</v>
      </c>
      <c r="D23" s="65">
        <v>22163.73</v>
      </c>
      <c r="E23" s="65">
        <v>23419.27</v>
      </c>
      <c r="F23" s="65"/>
      <c r="G23" s="65">
        <v>37688.959999999999</v>
      </c>
      <c r="H23" s="65">
        <v>43103.9</v>
      </c>
      <c r="I23" s="65">
        <v>30346.06</v>
      </c>
    </row>
    <row r="24" spans="1:9" ht="13" customHeight="1" x14ac:dyDescent="0.35">
      <c r="B24" s="104" t="s">
        <v>99</v>
      </c>
      <c r="C24" s="104"/>
      <c r="D24" s="104"/>
      <c r="E24" s="104"/>
      <c r="F24" s="104"/>
      <c r="G24" s="104"/>
      <c r="H24" s="104"/>
      <c r="I24" s="73"/>
    </row>
    <row r="25" spans="1:9" ht="21" customHeight="1" x14ac:dyDescent="0.35">
      <c r="A25" s="7"/>
      <c r="B25" s="105" t="s">
        <v>75</v>
      </c>
      <c r="C25" s="106"/>
      <c r="D25" s="106"/>
      <c r="E25" s="106"/>
      <c r="F25" s="106"/>
      <c r="G25" s="106"/>
      <c r="H25" s="106"/>
      <c r="I25" s="106"/>
    </row>
    <row r="26" spans="1:9" ht="15" customHeight="1" x14ac:dyDescent="0.35">
      <c r="A26" s="7"/>
      <c r="D26" s="7"/>
      <c r="E26" s="7"/>
    </row>
    <row r="27" spans="1:9" ht="15" customHeight="1" x14ac:dyDescent="0.35">
      <c r="A27" s="7"/>
      <c r="C27" s="7"/>
      <c r="D27" s="7"/>
      <c r="E27" s="7"/>
      <c r="H27" s="7"/>
      <c r="I27" s="7"/>
    </row>
    <row r="28" spans="1:9" ht="15" customHeight="1" x14ac:dyDescent="0.35">
      <c r="D28" s="7"/>
    </row>
    <row r="29" spans="1:9" ht="15" customHeight="1" x14ac:dyDescent="0.35">
      <c r="A29" s="1"/>
      <c r="B29" s="91"/>
      <c r="C29" s="91"/>
      <c r="D29" s="91"/>
      <c r="E29" s="91"/>
      <c r="F29" s="91"/>
      <c r="G29" s="91"/>
      <c r="H29" s="91"/>
      <c r="I29" s="91"/>
    </row>
    <row r="30" spans="1:9" ht="15" customHeight="1" x14ac:dyDescent="0.35">
      <c r="A30" s="1"/>
      <c r="B30" s="91"/>
      <c r="C30" s="91"/>
      <c r="D30" s="91"/>
      <c r="E30" s="91"/>
      <c r="F30" s="91"/>
      <c r="G30" s="91"/>
      <c r="H30" s="91"/>
      <c r="I30" s="91"/>
    </row>
    <row r="31" spans="1:9" ht="15" customHeight="1" x14ac:dyDescent="0.35">
      <c r="D31" s="7"/>
    </row>
    <row r="32" spans="1:9" ht="15" customHeight="1" x14ac:dyDescent="0.35">
      <c r="D32" s="7"/>
    </row>
    <row r="33" spans="4:4" ht="15" customHeight="1" x14ac:dyDescent="0.35">
      <c r="D33" s="7"/>
    </row>
    <row r="34" spans="4:4" ht="15" customHeight="1" x14ac:dyDescent="0.35">
      <c r="D34" s="7"/>
    </row>
    <row r="35" spans="4:4" ht="15" customHeight="1" x14ac:dyDescent="0.35">
      <c r="D35" s="7"/>
    </row>
    <row r="36" spans="4:4" ht="15" customHeight="1" x14ac:dyDescent="0.35">
      <c r="D36" s="7"/>
    </row>
    <row r="37" spans="4:4" ht="15" customHeight="1" x14ac:dyDescent="0.35">
      <c r="D37" s="7"/>
    </row>
    <row r="38" spans="4:4" ht="15" customHeight="1" x14ac:dyDescent="0.35">
      <c r="D38" s="7"/>
    </row>
  </sheetData>
  <mergeCells count="9">
    <mergeCell ref="B29:I30"/>
    <mergeCell ref="B24:H24"/>
    <mergeCell ref="B25:I25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8C33"/>
  </sheetPr>
  <dimension ref="A1:J35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5" customWidth="1"/>
    <col min="2" max="2" width="25.54296875" style="5" customWidth="1"/>
    <col min="3" max="5" width="10.54296875" style="5" customWidth="1"/>
    <col min="6" max="6" width="2.1796875" style="5" customWidth="1"/>
    <col min="7" max="9" width="10.54296875" style="5" customWidth="1"/>
    <col min="10" max="16384" width="10.81640625" style="4"/>
  </cols>
  <sheetData>
    <row r="1" spans="1:10" ht="15" customHeight="1" x14ac:dyDescent="0.35">
      <c r="A1" s="20"/>
      <c r="I1" s="2"/>
    </row>
    <row r="6" spans="1:10" ht="15" customHeight="1" x14ac:dyDescent="0.35">
      <c r="B6" s="94" t="s">
        <v>63</v>
      </c>
      <c r="C6" s="94"/>
      <c r="D6" s="94"/>
      <c r="E6" s="94"/>
      <c r="F6" s="94"/>
      <c r="G6" s="94"/>
      <c r="H6" s="94"/>
      <c r="I6" s="94"/>
    </row>
    <row r="7" spans="1:10" ht="15" customHeight="1" x14ac:dyDescent="0.35">
      <c r="B7" s="95" t="s">
        <v>14</v>
      </c>
      <c r="C7" s="95"/>
      <c r="D7" s="95"/>
      <c r="E7" s="95"/>
      <c r="F7" s="95"/>
      <c r="G7" s="95"/>
      <c r="H7" s="95"/>
      <c r="I7" s="95"/>
    </row>
    <row r="8" spans="1:10" ht="15" customHeight="1" x14ac:dyDescent="0.35">
      <c r="B8" s="96" t="s">
        <v>101</v>
      </c>
      <c r="C8" s="96"/>
      <c r="D8" s="96"/>
      <c r="E8" s="96"/>
      <c r="F8" s="96"/>
      <c r="G8" s="96"/>
      <c r="H8" s="96"/>
      <c r="I8" s="96"/>
    </row>
    <row r="9" spans="1:10" ht="15" customHeight="1" x14ac:dyDescent="0.35">
      <c r="B9" s="96"/>
      <c r="C9" s="96"/>
      <c r="D9" s="96"/>
      <c r="E9" s="96"/>
      <c r="F9" s="96"/>
      <c r="G9" s="96"/>
      <c r="H9" s="96"/>
      <c r="I9" s="96"/>
    </row>
    <row r="10" spans="1:10" ht="15" customHeight="1" x14ac:dyDescent="0.35">
      <c r="B10" s="62" t="s">
        <v>1</v>
      </c>
      <c r="C10" s="16"/>
      <c r="D10" s="17"/>
      <c r="E10" s="17"/>
      <c r="F10" s="17"/>
      <c r="G10" s="17"/>
      <c r="H10" s="18"/>
      <c r="I10" s="18"/>
    </row>
    <row r="11" spans="1:10" s="25" customFormat="1" ht="15" customHeight="1" x14ac:dyDescent="0.35">
      <c r="A11" s="24"/>
      <c r="B11" s="98" t="s">
        <v>95</v>
      </c>
      <c r="C11" s="101" t="s">
        <v>24</v>
      </c>
      <c r="D11" s="101"/>
      <c r="E11" s="101"/>
      <c r="F11" s="80"/>
      <c r="G11" s="101" t="s">
        <v>2</v>
      </c>
      <c r="H11" s="101"/>
      <c r="I11" s="101"/>
    </row>
    <row r="12" spans="1:10" s="25" customFormat="1" ht="15" customHeight="1" x14ac:dyDescent="0.35">
      <c r="A12" s="24"/>
      <c r="B12" s="99"/>
      <c r="C12" s="48">
        <v>2016</v>
      </c>
      <c r="D12" s="42">
        <v>2018</v>
      </c>
      <c r="E12" s="42">
        <v>2020</v>
      </c>
      <c r="F12" s="49"/>
      <c r="G12" s="42">
        <v>2016</v>
      </c>
      <c r="H12" s="42">
        <v>2018</v>
      </c>
      <c r="I12" s="42">
        <v>2020</v>
      </c>
    </row>
    <row r="13" spans="1:10" ht="15" customHeight="1" x14ac:dyDescent="0.35">
      <c r="B13" s="63" t="s">
        <v>3</v>
      </c>
      <c r="C13" s="71">
        <v>3457.35</v>
      </c>
      <c r="D13" s="72">
        <v>3827.66</v>
      </c>
      <c r="E13" s="72">
        <v>3992.8</v>
      </c>
      <c r="F13" s="72"/>
      <c r="G13" s="72">
        <v>5628.96</v>
      </c>
      <c r="H13" s="72">
        <v>5634.27</v>
      </c>
      <c r="I13" s="72">
        <v>5700.21</v>
      </c>
      <c r="J13" s="81"/>
    </row>
    <row r="14" spans="1:10" ht="15" customHeight="1" x14ac:dyDescent="0.35">
      <c r="B14" s="54" t="s">
        <v>4</v>
      </c>
      <c r="C14" s="39">
        <v>871.45</v>
      </c>
      <c r="D14" s="39">
        <v>1037.75</v>
      </c>
      <c r="E14" s="39">
        <v>1129.82</v>
      </c>
      <c r="F14" s="39"/>
      <c r="G14" s="39">
        <v>1805.41</v>
      </c>
      <c r="H14" s="39">
        <v>1980.78</v>
      </c>
      <c r="I14" s="39">
        <v>1812.41</v>
      </c>
      <c r="J14" s="81"/>
    </row>
    <row r="15" spans="1:10" ht="15" customHeight="1" x14ac:dyDescent="0.35">
      <c r="B15" s="54" t="s">
        <v>5</v>
      </c>
      <c r="C15" s="39">
        <v>1517.13</v>
      </c>
      <c r="D15" s="39">
        <v>1714.77</v>
      </c>
      <c r="E15" s="39">
        <v>1779.73</v>
      </c>
      <c r="F15" s="39"/>
      <c r="G15" s="39">
        <v>2574.83</v>
      </c>
      <c r="H15" s="39">
        <v>2559.04</v>
      </c>
      <c r="I15" s="39">
        <v>2571.9899999999998</v>
      </c>
      <c r="J15" s="81"/>
    </row>
    <row r="16" spans="1:10" ht="15" customHeight="1" x14ac:dyDescent="0.35">
      <c r="B16" s="54" t="s">
        <v>6</v>
      </c>
      <c r="C16" s="39">
        <v>1992.06</v>
      </c>
      <c r="D16" s="39">
        <v>2268.16</v>
      </c>
      <c r="E16" s="39">
        <v>2308.3200000000002</v>
      </c>
      <c r="F16" s="39"/>
      <c r="G16" s="39">
        <v>3230.83</v>
      </c>
      <c r="H16" s="39">
        <v>3183</v>
      </c>
      <c r="I16" s="39">
        <v>3377.51</v>
      </c>
      <c r="J16" s="81"/>
    </row>
    <row r="17" spans="1:10" ht="15" customHeight="1" x14ac:dyDescent="0.35">
      <c r="B17" s="54" t="s">
        <v>7</v>
      </c>
      <c r="C17" s="39">
        <v>2522.5</v>
      </c>
      <c r="D17" s="39">
        <v>2773.8</v>
      </c>
      <c r="E17" s="39">
        <v>2859.05</v>
      </c>
      <c r="F17" s="39"/>
      <c r="G17" s="39">
        <v>4030.58</v>
      </c>
      <c r="H17" s="39">
        <v>3928.26</v>
      </c>
      <c r="I17" s="39">
        <v>3886.61</v>
      </c>
      <c r="J17" s="81"/>
    </row>
    <row r="18" spans="1:10" ht="15" customHeight="1" x14ac:dyDescent="0.35">
      <c r="B18" s="54" t="s">
        <v>8</v>
      </c>
      <c r="C18" s="39">
        <v>3016.91</v>
      </c>
      <c r="D18" s="39">
        <v>3344.67</v>
      </c>
      <c r="E18" s="39">
        <v>3463.26</v>
      </c>
      <c r="F18" s="39"/>
      <c r="G18" s="39">
        <v>4746.99</v>
      </c>
      <c r="H18" s="39">
        <v>4705.63</v>
      </c>
      <c r="I18" s="39">
        <v>4852.24</v>
      </c>
      <c r="J18" s="81"/>
    </row>
    <row r="19" spans="1:10" ht="15" customHeight="1" x14ac:dyDescent="0.35">
      <c r="B19" s="54" t="s">
        <v>9</v>
      </c>
      <c r="C19" s="39">
        <v>3603</v>
      </c>
      <c r="D19" s="39">
        <v>4033.29</v>
      </c>
      <c r="E19" s="39">
        <v>4186.3900000000003</v>
      </c>
      <c r="F19" s="39"/>
      <c r="G19" s="39">
        <v>6035.72</v>
      </c>
      <c r="H19" s="39">
        <v>6107.3</v>
      </c>
      <c r="I19" s="39">
        <v>5899.32</v>
      </c>
      <c r="J19" s="81"/>
    </row>
    <row r="20" spans="1:10" ht="15" customHeight="1" x14ac:dyDescent="0.35">
      <c r="B20" s="54" t="s">
        <v>10</v>
      </c>
      <c r="C20" s="39">
        <v>4542.57</v>
      </c>
      <c r="D20" s="39">
        <v>4956.3999999999996</v>
      </c>
      <c r="E20" s="39">
        <v>5172.3599999999997</v>
      </c>
      <c r="F20" s="39"/>
      <c r="G20" s="39">
        <v>7276.49</v>
      </c>
      <c r="H20" s="39">
        <v>7226.94</v>
      </c>
      <c r="I20" s="39">
        <v>7198.29</v>
      </c>
      <c r="J20" s="81"/>
    </row>
    <row r="21" spans="1:10" ht="15" customHeight="1" x14ac:dyDescent="0.35">
      <c r="B21" s="54" t="s">
        <v>11</v>
      </c>
      <c r="C21" s="39">
        <v>5792.2</v>
      </c>
      <c r="D21" s="39">
        <v>6406.87</v>
      </c>
      <c r="E21" s="39">
        <v>6757.08</v>
      </c>
      <c r="F21" s="39"/>
      <c r="G21" s="39">
        <v>9749.23</v>
      </c>
      <c r="H21" s="39">
        <v>10312.82</v>
      </c>
      <c r="I21" s="39">
        <v>9303.52</v>
      </c>
      <c r="J21" s="81"/>
    </row>
    <row r="22" spans="1:10" ht="15" customHeight="1" x14ac:dyDescent="0.35">
      <c r="B22" s="54" t="s">
        <v>12</v>
      </c>
      <c r="C22" s="64">
        <v>8443.5400000000009</v>
      </c>
      <c r="D22" s="64">
        <v>9425.52</v>
      </c>
      <c r="E22" s="64">
        <v>9897.93</v>
      </c>
      <c r="F22" s="64"/>
      <c r="G22" s="64">
        <v>16069.33</v>
      </c>
      <c r="H22" s="64">
        <v>15449.13</v>
      </c>
      <c r="I22" s="64">
        <v>14165.59</v>
      </c>
      <c r="J22" s="81"/>
    </row>
    <row r="23" spans="1:10" ht="15" customHeight="1" x14ac:dyDescent="0.35">
      <c r="B23" s="66" t="s">
        <v>13</v>
      </c>
      <c r="C23" s="65">
        <v>19816.91</v>
      </c>
      <c r="D23" s="65">
        <v>22138.880000000001</v>
      </c>
      <c r="E23" s="65">
        <v>23257.200000000001</v>
      </c>
      <c r="F23" s="65"/>
      <c r="G23" s="65">
        <v>37688.959999999999</v>
      </c>
      <c r="H23" s="65">
        <v>43001.08</v>
      </c>
      <c r="I23" s="65">
        <v>30346.06</v>
      </c>
      <c r="J23" s="81"/>
    </row>
    <row r="24" spans="1:10" ht="13" customHeight="1" x14ac:dyDescent="0.35">
      <c r="B24" s="104" t="s">
        <v>99</v>
      </c>
      <c r="C24" s="104"/>
      <c r="D24" s="104"/>
      <c r="E24" s="104"/>
      <c r="F24" s="104"/>
      <c r="G24" s="104"/>
      <c r="H24" s="104"/>
      <c r="I24" s="73"/>
    </row>
    <row r="25" spans="1:10" ht="21" customHeight="1" x14ac:dyDescent="0.35">
      <c r="A25" s="7"/>
      <c r="B25" s="105" t="s">
        <v>71</v>
      </c>
      <c r="C25" s="106"/>
      <c r="D25" s="106"/>
      <c r="E25" s="106"/>
      <c r="F25" s="106"/>
      <c r="G25" s="106"/>
      <c r="H25" s="106"/>
      <c r="I25" s="106"/>
    </row>
    <row r="26" spans="1:10" ht="15" customHeight="1" x14ac:dyDescent="0.35">
      <c r="A26" s="7"/>
      <c r="D26" s="7"/>
      <c r="E26" s="7"/>
    </row>
    <row r="27" spans="1:10" ht="15" customHeight="1" x14ac:dyDescent="0.35">
      <c r="D27" s="7"/>
    </row>
    <row r="28" spans="1:10" ht="15" customHeight="1" x14ac:dyDescent="0.35">
      <c r="D28" s="7"/>
    </row>
    <row r="29" spans="1:10" ht="15" customHeight="1" x14ac:dyDescent="0.35">
      <c r="D29" s="7"/>
    </row>
    <row r="30" spans="1:10" ht="15" customHeight="1" x14ac:dyDescent="0.35">
      <c r="D30" s="7"/>
    </row>
    <row r="31" spans="1:10" ht="15" customHeight="1" x14ac:dyDescent="0.35">
      <c r="D31" s="7"/>
    </row>
    <row r="32" spans="1:10" ht="15" customHeight="1" x14ac:dyDescent="0.35">
      <c r="D32" s="7"/>
    </row>
    <row r="33" spans="4:4" ht="15" customHeight="1" x14ac:dyDescent="0.35">
      <c r="D33" s="7"/>
    </row>
    <row r="34" spans="4:4" ht="15" customHeight="1" x14ac:dyDescent="0.35">
      <c r="D34" s="7"/>
    </row>
    <row r="35" spans="4:4" ht="15" customHeight="1" x14ac:dyDescent="0.35">
      <c r="D35" s="7"/>
    </row>
  </sheetData>
  <mergeCells count="8">
    <mergeCell ref="B24:H24"/>
    <mergeCell ref="B25:I25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8C33"/>
  </sheetPr>
  <dimension ref="A1:J34"/>
  <sheetViews>
    <sheetView zoomScaleNormal="100" workbookViewId="0"/>
  </sheetViews>
  <sheetFormatPr baseColWidth="10" defaultColWidth="10.81640625" defaultRowHeight="15" customHeight="1" x14ac:dyDescent="0.35"/>
  <cols>
    <col min="1" max="1" width="2.1796875" style="5" customWidth="1"/>
    <col min="2" max="2" width="25.54296875" style="5" customWidth="1"/>
    <col min="3" max="5" width="10.54296875" style="5" customWidth="1"/>
    <col min="6" max="6" width="2.1796875" style="5" customWidth="1"/>
    <col min="7" max="9" width="10.54296875" style="5" customWidth="1"/>
    <col min="10" max="16384" width="10.81640625" style="4"/>
  </cols>
  <sheetData>
    <row r="1" spans="1:10" ht="15" customHeight="1" x14ac:dyDescent="0.35">
      <c r="A1" s="20"/>
      <c r="I1" s="2"/>
    </row>
    <row r="6" spans="1:10" ht="15" customHeight="1" x14ac:dyDescent="0.35">
      <c r="B6" s="94" t="s">
        <v>62</v>
      </c>
      <c r="C6" s="94"/>
      <c r="D6" s="94"/>
      <c r="E6" s="94"/>
      <c r="F6" s="94"/>
      <c r="G6" s="94"/>
      <c r="H6" s="94"/>
      <c r="I6" s="94"/>
    </row>
    <row r="7" spans="1:10" ht="15" customHeight="1" x14ac:dyDescent="0.35">
      <c r="B7" s="95" t="s">
        <v>0</v>
      </c>
      <c r="C7" s="95"/>
      <c r="D7" s="95"/>
      <c r="E7" s="95"/>
      <c r="F7" s="95"/>
      <c r="G7" s="95"/>
      <c r="H7" s="95"/>
      <c r="I7" s="95"/>
    </row>
    <row r="8" spans="1:10" ht="15" customHeight="1" x14ac:dyDescent="0.35">
      <c r="B8" s="96" t="s">
        <v>134</v>
      </c>
      <c r="C8" s="96"/>
      <c r="D8" s="96"/>
      <c r="E8" s="96"/>
      <c r="F8" s="96"/>
      <c r="G8" s="96"/>
      <c r="H8" s="96"/>
      <c r="I8" s="96"/>
    </row>
    <row r="9" spans="1:10" ht="15" customHeight="1" x14ac:dyDescent="0.35">
      <c r="B9" s="96"/>
      <c r="C9" s="96"/>
      <c r="D9" s="96"/>
      <c r="E9" s="96"/>
      <c r="F9" s="96"/>
      <c r="G9" s="96"/>
      <c r="H9" s="96"/>
      <c r="I9" s="96"/>
    </row>
    <row r="10" spans="1:10" ht="15" customHeight="1" x14ac:dyDescent="0.35">
      <c r="B10" s="62" t="s">
        <v>1</v>
      </c>
      <c r="C10" s="16"/>
      <c r="D10" s="17"/>
      <c r="E10" s="17"/>
      <c r="F10" s="17"/>
      <c r="G10" s="17"/>
      <c r="H10" s="18"/>
      <c r="I10" s="18"/>
    </row>
    <row r="11" spans="1:10" s="25" customFormat="1" ht="15" customHeight="1" x14ac:dyDescent="0.35">
      <c r="A11" s="24"/>
      <c r="B11" s="98" t="s">
        <v>105</v>
      </c>
      <c r="C11" s="101" t="s">
        <v>24</v>
      </c>
      <c r="D11" s="101"/>
      <c r="E11" s="101"/>
      <c r="F11" s="80"/>
      <c r="G11" s="101" t="s">
        <v>2</v>
      </c>
      <c r="H11" s="101"/>
      <c r="I11" s="101"/>
    </row>
    <row r="12" spans="1:10" s="25" customFormat="1" ht="15" customHeight="1" x14ac:dyDescent="0.35">
      <c r="A12" s="24"/>
      <c r="B12" s="99"/>
      <c r="C12" s="48">
        <v>2016</v>
      </c>
      <c r="D12" s="42">
        <v>2018</v>
      </c>
      <c r="E12" s="42">
        <v>2020</v>
      </c>
      <c r="F12" s="49"/>
      <c r="G12" s="42">
        <v>2016</v>
      </c>
      <c r="H12" s="42">
        <v>2018</v>
      </c>
      <c r="I12" s="42">
        <v>2020</v>
      </c>
    </row>
    <row r="13" spans="1:10" ht="15" customHeight="1" x14ac:dyDescent="0.35">
      <c r="B13" s="63" t="s">
        <v>22</v>
      </c>
      <c r="C13" s="71">
        <v>14451.74</v>
      </c>
      <c r="D13" s="72">
        <v>15621.48</v>
      </c>
      <c r="E13" s="72">
        <v>16356.67</v>
      </c>
      <c r="F13" s="72"/>
      <c r="G13" s="72">
        <v>22041.84</v>
      </c>
      <c r="H13" s="72">
        <v>21962.69</v>
      </c>
      <c r="I13" s="72">
        <v>22697.49</v>
      </c>
      <c r="J13" s="81"/>
    </row>
    <row r="14" spans="1:10" ht="15" customHeight="1" x14ac:dyDescent="0.35">
      <c r="B14" s="54" t="s">
        <v>4</v>
      </c>
      <c r="C14" s="39">
        <v>4511.04</v>
      </c>
      <c r="D14" s="39">
        <v>5070.79</v>
      </c>
      <c r="E14" s="39">
        <v>5385.88</v>
      </c>
      <c r="F14" s="39"/>
      <c r="G14" s="39">
        <v>8513.41</v>
      </c>
      <c r="H14" s="39">
        <v>8574.75</v>
      </c>
      <c r="I14" s="39">
        <v>7818.49</v>
      </c>
      <c r="J14" s="81"/>
    </row>
    <row r="15" spans="1:10" ht="15" customHeight="1" x14ac:dyDescent="0.35">
      <c r="B15" s="54" t="s">
        <v>5</v>
      </c>
      <c r="C15" s="39">
        <v>7162.36</v>
      </c>
      <c r="D15" s="39">
        <v>7939.06</v>
      </c>
      <c r="E15" s="39">
        <v>8142.19</v>
      </c>
      <c r="F15" s="39"/>
      <c r="G15" s="39">
        <v>11427.52</v>
      </c>
      <c r="H15" s="39">
        <v>11037.63</v>
      </c>
      <c r="I15" s="39">
        <v>10844.9</v>
      </c>
      <c r="J15" s="81"/>
    </row>
    <row r="16" spans="1:10" ht="15" customHeight="1" x14ac:dyDescent="0.35">
      <c r="B16" s="54" t="s">
        <v>6</v>
      </c>
      <c r="C16" s="39">
        <v>8995.66</v>
      </c>
      <c r="D16" s="39">
        <v>10096.379999999999</v>
      </c>
      <c r="E16" s="39">
        <v>10177.44</v>
      </c>
      <c r="F16" s="39"/>
      <c r="G16" s="39">
        <v>13400.72</v>
      </c>
      <c r="H16" s="39">
        <v>13072.16</v>
      </c>
      <c r="I16" s="39">
        <v>14986.08</v>
      </c>
      <c r="J16" s="81"/>
    </row>
    <row r="17" spans="1:10" ht="15" customHeight="1" x14ac:dyDescent="0.35">
      <c r="B17" s="54" t="s">
        <v>7</v>
      </c>
      <c r="C17" s="39">
        <v>10775.28</v>
      </c>
      <c r="D17" s="39">
        <v>11729.59</v>
      </c>
      <c r="E17" s="39">
        <v>12185.82</v>
      </c>
      <c r="F17" s="39"/>
      <c r="G17" s="39">
        <v>16358.88</v>
      </c>
      <c r="H17" s="39">
        <v>14890.15</v>
      </c>
      <c r="I17" s="39">
        <v>15949.41</v>
      </c>
      <c r="J17" s="81"/>
    </row>
    <row r="18" spans="1:10" ht="15" customHeight="1" x14ac:dyDescent="0.35">
      <c r="B18" s="54" t="s">
        <v>8</v>
      </c>
      <c r="C18" s="39">
        <v>12709.37</v>
      </c>
      <c r="D18" s="39">
        <v>13729.79</v>
      </c>
      <c r="E18" s="39">
        <v>14228.03</v>
      </c>
      <c r="F18" s="39"/>
      <c r="G18" s="39">
        <v>18206.93</v>
      </c>
      <c r="H18" s="39">
        <v>18208.8</v>
      </c>
      <c r="I18" s="39">
        <v>19504.5</v>
      </c>
      <c r="J18" s="81"/>
    </row>
    <row r="19" spans="1:10" ht="15" customHeight="1" x14ac:dyDescent="0.35">
      <c r="B19" s="54" t="s">
        <v>9</v>
      </c>
      <c r="C19" s="39">
        <v>14560.58</v>
      </c>
      <c r="D19" s="39">
        <v>15737.8</v>
      </c>
      <c r="E19" s="39">
        <v>16370.91</v>
      </c>
      <c r="F19" s="39"/>
      <c r="G19" s="39">
        <v>20825.02</v>
      </c>
      <c r="H19" s="39">
        <v>20778.52</v>
      </c>
      <c r="I19" s="39">
        <v>22937.06</v>
      </c>
      <c r="J19" s="81"/>
    </row>
    <row r="20" spans="1:10" ht="15" customHeight="1" x14ac:dyDescent="0.35">
      <c r="B20" s="54" t="s">
        <v>10</v>
      </c>
      <c r="C20" s="39">
        <v>16662.8</v>
      </c>
      <c r="D20" s="39">
        <v>17930.43</v>
      </c>
      <c r="E20" s="39">
        <v>18629.36</v>
      </c>
      <c r="F20" s="39"/>
      <c r="G20" s="39">
        <v>23909.599999999999</v>
      </c>
      <c r="H20" s="39">
        <v>24643.89</v>
      </c>
      <c r="I20" s="39">
        <v>25480.82</v>
      </c>
      <c r="J20" s="81"/>
    </row>
    <row r="21" spans="1:10" ht="15" customHeight="1" x14ac:dyDescent="0.35">
      <c r="B21" s="54" t="s">
        <v>11</v>
      </c>
      <c r="C21" s="39">
        <v>19929.91</v>
      </c>
      <c r="D21" s="39">
        <v>20990.81</v>
      </c>
      <c r="E21" s="39">
        <v>22121.41</v>
      </c>
      <c r="F21" s="39"/>
      <c r="G21" s="39">
        <v>27550.22</v>
      </c>
      <c r="H21" s="39">
        <v>30950.51</v>
      </c>
      <c r="I21" s="39">
        <v>31139.43</v>
      </c>
      <c r="J21" s="81"/>
    </row>
    <row r="22" spans="1:10" ht="15" customHeight="1" x14ac:dyDescent="0.35">
      <c r="B22" s="54" t="s">
        <v>12</v>
      </c>
      <c r="C22" s="64">
        <v>25928.560000000001</v>
      </c>
      <c r="D22" s="64">
        <v>27196.95</v>
      </c>
      <c r="E22" s="64">
        <v>28042.55</v>
      </c>
      <c r="F22" s="64"/>
      <c r="G22" s="64">
        <v>40523.43</v>
      </c>
      <c r="H22" s="64">
        <v>41136.28</v>
      </c>
      <c r="I22" s="64">
        <v>41275.339999999997</v>
      </c>
      <c r="J22" s="81"/>
    </row>
    <row r="23" spans="1:10" ht="15" customHeight="1" x14ac:dyDescent="0.35">
      <c r="B23" s="66" t="s">
        <v>13</v>
      </c>
      <c r="C23" s="65">
        <v>57158.97</v>
      </c>
      <c r="D23" s="65">
        <v>61864.49</v>
      </c>
      <c r="E23" s="65">
        <v>63187.87</v>
      </c>
      <c r="F23" s="65"/>
      <c r="G23" s="65">
        <v>94163.87</v>
      </c>
      <c r="H23" s="65">
        <v>91738.49</v>
      </c>
      <c r="I23" s="65">
        <v>72466.600000000006</v>
      </c>
      <c r="J23" s="81"/>
    </row>
    <row r="24" spans="1:10" ht="13" customHeight="1" x14ac:dyDescent="0.35">
      <c r="B24" s="104" t="s">
        <v>102</v>
      </c>
      <c r="C24" s="104"/>
      <c r="D24" s="104"/>
      <c r="E24" s="104"/>
      <c r="F24" s="104"/>
      <c r="G24" s="104"/>
      <c r="H24" s="104"/>
      <c r="I24" s="73"/>
    </row>
    <row r="25" spans="1:10" ht="21" customHeight="1" x14ac:dyDescent="0.35">
      <c r="A25" s="7"/>
      <c r="B25" s="105" t="s">
        <v>75</v>
      </c>
      <c r="C25" s="106"/>
      <c r="D25" s="106"/>
      <c r="E25" s="106"/>
      <c r="F25" s="106"/>
      <c r="G25" s="106"/>
      <c r="H25" s="106"/>
      <c r="I25" s="106"/>
    </row>
    <row r="26" spans="1:10" ht="15" customHeight="1" x14ac:dyDescent="0.35">
      <c r="A26" s="7"/>
      <c r="D26" s="7"/>
      <c r="E26" s="7"/>
    </row>
    <row r="28" spans="1:10" ht="15" customHeight="1" x14ac:dyDescent="0.35">
      <c r="D28" s="7"/>
    </row>
    <row r="29" spans="1:10" ht="15" customHeight="1" x14ac:dyDescent="0.35">
      <c r="D29" s="7"/>
    </row>
    <row r="30" spans="1:10" ht="15" customHeight="1" x14ac:dyDescent="0.35">
      <c r="D30" s="7"/>
    </row>
    <row r="31" spans="1:10" ht="15" customHeight="1" x14ac:dyDescent="0.35">
      <c r="D31" s="7"/>
    </row>
    <row r="32" spans="1:10" ht="15" customHeight="1" x14ac:dyDescent="0.35">
      <c r="D32" s="7"/>
    </row>
    <row r="33" spans="4:4" ht="15" customHeight="1" x14ac:dyDescent="0.35">
      <c r="D33" s="7"/>
    </row>
    <row r="34" spans="4:4" ht="15" customHeight="1" x14ac:dyDescent="0.35">
      <c r="D34" s="7"/>
    </row>
  </sheetData>
  <mergeCells count="8">
    <mergeCell ref="B24:H24"/>
    <mergeCell ref="B25:I25"/>
    <mergeCell ref="B6:I6"/>
    <mergeCell ref="B7:I7"/>
    <mergeCell ref="B8:I9"/>
    <mergeCell ref="B11:B12"/>
    <mergeCell ref="C11:E11"/>
    <mergeCell ref="G11:I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Índice</vt:lpstr>
      <vt:lpstr>Cuadro I.1</vt:lpstr>
      <vt:lpstr>Cuadro I.2</vt:lpstr>
      <vt:lpstr>Cuadro I.3</vt:lpstr>
      <vt:lpstr>Cuadro I.4</vt:lpstr>
      <vt:lpstr>Cuadro I.5</vt:lpstr>
      <vt:lpstr>Cuadro II.1</vt:lpstr>
      <vt:lpstr>Cuadro II.2</vt:lpstr>
      <vt:lpstr>Cuadro II.3</vt:lpstr>
      <vt:lpstr>Cuadro II.4</vt:lpstr>
      <vt:lpstr>Cuadro III.1</vt:lpstr>
      <vt:lpstr>Cuadro III.2</vt:lpstr>
      <vt:lpstr>Cuadro IV.1</vt:lpstr>
      <vt:lpstr>Cuadro IV.2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Lizzeth Serrano Morales</dc:creator>
  <cp:lastModifiedBy>Usuario</cp:lastModifiedBy>
  <dcterms:created xsi:type="dcterms:W3CDTF">2021-08-17T16:45:13Z</dcterms:created>
  <dcterms:modified xsi:type="dcterms:W3CDTF">2023-04-13T20:25:18Z</dcterms:modified>
</cp:coreProperties>
</file>