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C0E49412-20B0-4792-B28A-D7E09A8CAA68}" xr6:coauthVersionLast="47" xr6:coauthVersionMax="47" xr10:uidLastSave="{00000000-0000-0000-0000-000000000000}"/>
  <bookViews>
    <workbookView xWindow="620" yWindow="730" windowWidth="28800" windowHeight="19100" tabRatio="900" xr2:uid="{00000000-000D-0000-FFFF-FFFF00000000}"/>
  </bookViews>
  <sheets>
    <sheet name="Índice" sheetId="13" r:id="rId1"/>
    <sheet name="Cuadro 8.1" sheetId="2" r:id="rId2"/>
    <sheet name="Cuadro 8.2" sheetId="4" r:id="rId3"/>
    <sheet name="Cuadro 8.3" sheetId="6" r:id="rId4"/>
    <sheet name="Cuadro 8.4" sheetId="7" r:id="rId5"/>
    <sheet name="Cuadro 8.5" sheetId="8" r:id="rId6"/>
    <sheet name="Cuadro 8.6 y 8.6.1" sheetId="9" r:id="rId7"/>
    <sheet name="Cuadro 8.7" sheetId="11" r:id="rId8"/>
    <sheet name="Para cuadro 8.6" sheetId="14" state="hidden" r:id="rId9"/>
    <sheet name="Cuadro 8.8 y 8.8.1" sheetId="12" r:id="rId10"/>
    <sheet name="Para cuadro8.8" sheetId="15" state="hidden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M61" i="12" l="1"/>
  <c r="CN61" i="12"/>
  <c r="CO61" i="12"/>
  <c r="CP61" i="12"/>
  <c r="CQ61" i="12"/>
  <c r="CR61" i="12"/>
  <c r="CS61" i="12"/>
  <c r="CT61" i="12"/>
  <c r="CM62" i="12"/>
  <c r="CN62" i="12"/>
  <c r="CO62" i="12"/>
  <c r="CP62" i="12"/>
  <c r="CQ62" i="12"/>
  <c r="CR62" i="12"/>
  <c r="CS62" i="12"/>
  <c r="CT62" i="12"/>
  <c r="CM63" i="12"/>
  <c r="CN63" i="12"/>
  <c r="CO63" i="12"/>
  <c r="CP63" i="12"/>
  <c r="CQ63" i="12"/>
  <c r="CR63" i="12"/>
  <c r="CS63" i="12"/>
  <c r="CT63" i="12"/>
  <c r="CM65" i="12"/>
  <c r="CN65" i="12"/>
  <c r="CO65" i="12"/>
  <c r="CP65" i="12"/>
  <c r="CQ65" i="12"/>
  <c r="CR65" i="12"/>
  <c r="CS65" i="12"/>
  <c r="CT65" i="12"/>
  <c r="CM66" i="12"/>
  <c r="CN66" i="12"/>
  <c r="CO66" i="12"/>
  <c r="CP66" i="12"/>
  <c r="CQ66" i="12"/>
  <c r="CR66" i="12"/>
  <c r="CS66" i="12"/>
  <c r="CT66" i="12"/>
  <c r="CM67" i="12"/>
  <c r="CN67" i="12"/>
  <c r="CO67" i="12"/>
  <c r="CP67" i="12"/>
  <c r="CQ67" i="12"/>
  <c r="CR67" i="12"/>
  <c r="CS67" i="12"/>
  <c r="CT67" i="12"/>
  <c r="CM68" i="12"/>
  <c r="CN68" i="12"/>
  <c r="CO68" i="12"/>
  <c r="CP68" i="12"/>
  <c r="CQ68" i="12"/>
  <c r="CR68" i="12"/>
  <c r="CS68" i="12"/>
  <c r="CT68" i="12"/>
  <c r="CM69" i="12"/>
  <c r="CN69" i="12"/>
  <c r="CO69" i="12"/>
  <c r="CP69" i="12"/>
  <c r="CQ69" i="12"/>
  <c r="CR69" i="12"/>
  <c r="CS69" i="12"/>
  <c r="CT69" i="12"/>
  <c r="CM71" i="12"/>
  <c r="CN71" i="12"/>
  <c r="CO71" i="12"/>
  <c r="CP71" i="12"/>
  <c r="CQ71" i="12"/>
  <c r="CR71" i="12"/>
  <c r="CS71" i="12"/>
  <c r="CT71" i="12"/>
  <c r="CM72" i="12"/>
  <c r="CN72" i="12"/>
  <c r="CO72" i="12"/>
  <c r="CP72" i="12"/>
  <c r="CQ72" i="12"/>
  <c r="CR72" i="12"/>
  <c r="CS72" i="12"/>
  <c r="CT72" i="12"/>
  <c r="CM73" i="12"/>
  <c r="CN73" i="12"/>
  <c r="CO73" i="12"/>
  <c r="CP73" i="12"/>
  <c r="CQ73" i="12"/>
  <c r="CR73" i="12"/>
  <c r="CS73" i="12"/>
  <c r="CT73" i="12"/>
  <c r="CM74" i="12"/>
  <c r="CN74" i="12"/>
  <c r="CO74" i="12"/>
  <c r="CP74" i="12"/>
  <c r="CQ74" i="12"/>
  <c r="CR74" i="12"/>
  <c r="CS74" i="12"/>
  <c r="CT74" i="12"/>
  <c r="CM75" i="12"/>
  <c r="CN75" i="12"/>
  <c r="CO75" i="12"/>
  <c r="CP75" i="12"/>
  <c r="CQ75" i="12"/>
  <c r="CR75" i="12"/>
  <c r="CS75" i="12"/>
  <c r="CT75" i="12"/>
  <c r="CM76" i="12"/>
  <c r="CN76" i="12"/>
  <c r="CO76" i="12"/>
  <c r="CP76" i="12"/>
  <c r="CQ76" i="12"/>
  <c r="CR76" i="12"/>
  <c r="CS76" i="12"/>
  <c r="CT76" i="12"/>
  <c r="CM77" i="12"/>
  <c r="CN77" i="12"/>
  <c r="CO77" i="12"/>
  <c r="CP77" i="12"/>
  <c r="CQ77" i="12"/>
  <c r="CR77" i="12"/>
  <c r="CS77" i="12"/>
  <c r="CT77" i="12"/>
  <c r="CM78" i="12"/>
  <c r="CN78" i="12"/>
  <c r="CO78" i="12"/>
  <c r="CP78" i="12"/>
  <c r="CQ78" i="12"/>
  <c r="CR78" i="12"/>
  <c r="CS78" i="12"/>
  <c r="CT78" i="12"/>
  <c r="CM80" i="12"/>
  <c r="CN80" i="12"/>
  <c r="CO80" i="12"/>
  <c r="CP80" i="12"/>
  <c r="CQ80" i="12"/>
  <c r="CR80" i="12"/>
  <c r="CS80" i="12"/>
  <c r="CT80" i="12"/>
  <c r="CM81" i="12"/>
  <c r="CN81" i="12"/>
  <c r="CO81" i="12"/>
  <c r="CP81" i="12"/>
  <c r="CQ81" i="12"/>
  <c r="CR81" i="12"/>
  <c r="CS81" i="12"/>
  <c r="CT81" i="12"/>
  <c r="CM82" i="12"/>
  <c r="CN82" i="12"/>
  <c r="CO82" i="12"/>
  <c r="CP82" i="12"/>
  <c r="CQ82" i="12"/>
  <c r="CR82" i="12"/>
  <c r="CS82" i="12"/>
  <c r="CT82" i="12"/>
  <c r="CM83" i="12"/>
  <c r="CN83" i="12"/>
  <c r="CO83" i="12"/>
  <c r="CP83" i="12"/>
  <c r="CQ83" i="12"/>
  <c r="CR83" i="12"/>
  <c r="CS83" i="12"/>
  <c r="CT83" i="12"/>
  <c r="CM84" i="12"/>
  <c r="CN84" i="12"/>
  <c r="CO84" i="12"/>
  <c r="CP84" i="12"/>
  <c r="CQ84" i="12"/>
  <c r="CR84" i="12"/>
  <c r="CS84" i="12"/>
  <c r="CT84" i="12"/>
  <c r="CM86" i="12"/>
  <c r="CN86" i="12"/>
  <c r="CO86" i="12"/>
  <c r="CP86" i="12"/>
  <c r="CQ86" i="12"/>
  <c r="CR86" i="12"/>
  <c r="CS86" i="12"/>
  <c r="CT86" i="12"/>
  <c r="CM87" i="12"/>
  <c r="CN87" i="12"/>
  <c r="CO87" i="12"/>
  <c r="CP87" i="12"/>
  <c r="CQ87" i="12"/>
  <c r="CR87" i="12"/>
  <c r="CS87" i="12"/>
  <c r="CT87" i="12"/>
  <c r="CM88" i="12"/>
  <c r="CN88" i="12"/>
  <c r="CO88" i="12"/>
  <c r="CP88" i="12"/>
  <c r="CQ88" i="12"/>
  <c r="CR88" i="12"/>
  <c r="CS88" i="12"/>
  <c r="CT88" i="12"/>
  <c r="CM89" i="12"/>
  <c r="CN89" i="12"/>
  <c r="CO89" i="12"/>
  <c r="CP89" i="12"/>
  <c r="CQ89" i="12"/>
  <c r="CR89" i="12"/>
  <c r="CS89" i="12"/>
  <c r="CT89" i="12"/>
  <c r="CM90" i="12"/>
  <c r="CN90" i="12"/>
  <c r="CO90" i="12"/>
  <c r="CP90" i="12"/>
  <c r="CQ90" i="12"/>
  <c r="CR90" i="12"/>
  <c r="CS90" i="12"/>
  <c r="CT90" i="12"/>
  <c r="CM91" i="12"/>
  <c r="CN91" i="12"/>
  <c r="CO91" i="12"/>
  <c r="CP91" i="12"/>
  <c r="CQ91" i="12"/>
  <c r="CR91" i="12"/>
  <c r="CS91" i="12"/>
  <c r="CT91" i="12"/>
  <c r="CM92" i="12"/>
  <c r="CN92" i="12"/>
  <c r="CO92" i="12"/>
  <c r="CP92" i="12"/>
  <c r="CQ92" i="12"/>
  <c r="CR92" i="12"/>
  <c r="CS92" i="12"/>
  <c r="CT92" i="12"/>
  <c r="CM93" i="12"/>
  <c r="CN93" i="12"/>
  <c r="CO93" i="12"/>
  <c r="CP93" i="12"/>
  <c r="CQ93" i="12"/>
  <c r="CR93" i="12"/>
  <c r="CS93" i="12"/>
  <c r="CT93" i="12"/>
  <c r="CM94" i="12"/>
  <c r="CN94" i="12"/>
  <c r="CO94" i="12"/>
  <c r="CP94" i="12"/>
  <c r="CQ94" i="12"/>
  <c r="CR94" i="12"/>
  <c r="CS94" i="12"/>
  <c r="CT94" i="12"/>
  <c r="CM95" i="12"/>
  <c r="CN95" i="12"/>
  <c r="CO95" i="12"/>
  <c r="CP95" i="12"/>
  <c r="CQ95" i="12"/>
  <c r="CR95" i="12"/>
  <c r="CS95" i="12"/>
  <c r="CT95" i="12"/>
  <c r="CM96" i="12"/>
  <c r="CN96" i="12"/>
  <c r="CO96" i="12"/>
  <c r="CP96" i="12"/>
  <c r="CQ96" i="12"/>
  <c r="CR96" i="12"/>
  <c r="CS96" i="12"/>
  <c r="CT96" i="12"/>
  <c r="CM97" i="12"/>
  <c r="CN97" i="12"/>
  <c r="CO97" i="12"/>
  <c r="CP97" i="12"/>
  <c r="CQ97" i="12"/>
  <c r="CR97" i="12"/>
  <c r="CS97" i="12"/>
  <c r="CT97" i="12"/>
  <c r="CM98" i="12"/>
  <c r="CN98" i="12"/>
  <c r="CO98" i="12"/>
  <c r="CP98" i="12"/>
  <c r="CQ98" i="12"/>
  <c r="CR98" i="12"/>
  <c r="CS98" i="12"/>
  <c r="CT98" i="12"/>
  <c r="CM99" i="12"/>
  <c r="CN99" i="12"/>
  <c r="CO99" i="12"/>
  <c r="CP99" i="12"/>
  <c r="CQ99" i="12"/>
  <c r="CR99" i="12"/>
  <c r="CS99" i="12"/>
  <c r="CT99" i="12"/>
  <c r="CM100" i="12"/>
  <c r="CN100" i="12"/>
  <c r="CO100" i="12"/>
  <c r="CP100" i="12"/>
  <c r="CQ100" i="12"/>
  <c r="CR100" i="12"/>
  <c r="CS100" i="12"/>
  <c r="CT100" i="12"/>
  <c r="CM101" i="12"/>
  <c r="CN101" i="12"/>
  <c r="CO101" i="12"/>
  <c r="CP101" i="12"/>
  <c r="CQ101" i="12"/>
  <c r="CR101" i="12"/>
  <c r="CS101" i="12"/>
  <c r="CT101" i="12"/>
  <c r="CM102" i="12"/>
  <c r="CN102" i="12"/>
  <c r="CO102" i="12"/>
  <c r="CP102" i="12"/>
  <c r="CQ102" i="12"/>
  <c r="CR102" i="12"/>
  <c r="CS102" i="12"/>
  <c r="CT102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AL61" i="12"/>
  <c r="AM61" i="12"/>
  <c r="AN61" i="12"/>
  <c r="AO61" i="12"/>
  <c r="AP61" i="12"/>
  <c r="AQ61" i="12"/>
  <c r="AR61" i="12"/>
  <c r="AS61" i="12"/>
  <c r="AT61" i="12"/>
  <c r="AU61" i="12"/>
  <c r="AV61" i="12"/>
  <c r="AW61" i="12"/>
  <c r="AX61" i="12"/>
  <c r="AY61" i="12"/>
  <c r="AZ61" i="12"/>
  <c r="BA61" i="12"/>
  <c r="BB61" i="12"/>
  <c r="BC61" i="12"/>
  <c r="BD61" i="12"/>
  <c r="BE61" i="12"/>
  <c r="BF61" i="12"/>
  <c r="BG61" i="12"/>
  <c r="BH61" i="12"/>
  <c r="BI61" i="12"/>
  <c r="BJ61" i="12"/>
  <c r="BK61" i="12"/>
  <c r="BL61" i="12"/>
  <c r="BM61" i="12"/>
  <c r="BN61" i="12"/>
  <c r="BO61" i="12"/>
  <c r="BP61" i="12"/>
  <c r="BQ61" i="12"/>
  <c r="BR61" i="12"/>
  <c r="BS61" i="12"/>
  <c r="BT61" i="12"/>
  <c r="BU61" i="12"/>
  <c r="BV61" i="12"/>
  <c r="BW61" i="12"/>
  <c r="BX61" i="12"/>
  <c r="BY61" i="12"/>
  <c r="BZ61" i="12"/>
  <c r="CA61" i="12"/>
  <c r="CB61" i="12"/>
  <c r="CC61" i="12"/>
  <c r="CD61" i="12"/>
  <c r="CE61" i="12"/>
  <c r="CF61" i="12"/>
  <c r="CG61" i="12"/>
  <c r="CH61" i="12"/>
  <c r="CI61" i="12"/>
  <c r="CJ61" i="12"/>
  <c r="CK61" i="12"/>
  <c r="CL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AL62" i="12"/>
  <c r="AM62" i="12"/>
  <c r="AN62" i="12"/>
  <c r="AO62" i="12"/>
  <c r="AP62" i="12"/>
  <c r="AQ62" i="12"/>
  <c r="AR62" i="12"/>
  <c r="AS62" i="12"/>
  <c r="AT62" i="12"/>
  <c r="AU62" i="12"/>
  <c r="AV62" i="12"/>
  <c r="AW62" i="12"/>
  <c r="AX62" i="12"/>
  <c r="AY62" i="12"/>
  <c r="AZ62" i="12"/>
  <c r="BA62" i="12"/>
  <c r="BB62" i="12"/>
  <c r="BC62" i="12"/>
  <c r="BD62" i="12"/>
  <c r="BE62" i="12"/>
  <c r="BF62" i="12"/>
  <c r="BG62" i="12"/>
  <c r="BH62" i="12"/>
  <c r="BI62" i="12"/>
  <c r="BJ62" i="12"/>
  <c r="BK62" i="12"/>
  <c r="BL62" i="12"/>
  <c r="BM62" i="12"/>
  <c r="BN62" i="12"/>
  <c r="BO62" i="12"/>
  <c r="BP62" i="12"/>
  <c r="BQ62" i="12"/>
  <c r="BR62" i="12"/>
  <c r="BS62" i="12"/>
  <c r="BT62" i="12"/>
  <c r="BU62" i="12"/>
  <c r="BV62" i="12"/>
  <c r="BW62" i="12"/>
  <c r="BX62" i="12"/>
  <c r="BY62" i="12"/>
  <c r="BZ62" i="12"/>
  <c r="CA62" i="12"/>
  <c r="CB62" i="12"/>
  <c r="CC62" i="12"/>
  <c r="CD62" i="12"/>
  <c r="CE62" i="12"/>
  <c r="CF62" i="12"/>
  <c r="CG62" i="12"/>
  <c r="CH62" i="12"/>
  <c r="CI62" i="12"/>
  <c r="CJ62" i="12"/>
  <c r="CK62" i="12"/>
  <c r="CL62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BN63" i="12"/>
  <c r="BO63" i="12"/>
  <c r="BP63" i="12"/>
  <c r="BQ63" i="12"/>
  <c r="BR63" i="12"/>
  <c r="BS63" i="12"/>
  <c r="BT63" i="12"/>
  <c r="BU63" i="12"/>
  <c r="BV63" i="12"/>
  <c r="BW63" i="12"/>
  <c r="BX63" i="12"/>
  <c r="BY63" i="12"/>
  <c r="BZ63" i="12"/>
  <c r="CA63" i="12"/>
  <c r="CB63" i="12"/>
  <c r="CC63" i="12"/>
  <c r="CD63" i="12"/>
  <c r="CE63" i="12"/>
  <c r="CF63" i="12"/>
  <c r="CG63" i="12"/>
  <c r="CH63" i="12"/>
  <c r="CI63" i="12"/>
  <c r="CJ63" i="12"/>
  <c r="CK63" i="12"/>
  <c r="CL63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R65" i="12"/>
  <c r="AS65" i="12"/>
  <c r="AT65" i="12"/>
  <c r="AU65" i="12"/>
  <c r="AV65" i="12"/>
  <c r="AW65" i="12"/>
  <c r="AX65" i="12"/>
  <c r="AY65" i="12"/>
  <c r="AZ65" i="12"/>
  <c r="BA65" i="12"/>
  <c r="BB65" i="12"/>
  <c r="BC65" i="12"/>
  <c r="BD65" i="12"/>
  <c r="BE65" i="12"/>
  <c r="BF65" i="12"/>
  <c r="BG65" i="12"/>
  <c r="BH65" i="12"/>
  <c r="BI65" i="12"/>
  <c r="BJ65" i="12"/>
  <c r="BK65" i="12"/>
  <c r="BL65" i="12"/>
  <c r="BM65" i="12"/>
  <c r="BN65" i="12"/>
  <c r="BO65" i="12"/>
  <c r="BP65" i="12"/>
  <c r="BQ65" i="12"/>
  <c r="BR65" i="12"/>
  <c r="BS65" i="12"/>
  <c r="BT65" i="12"/>
  <c r="BU65" i="12"/>
  <c r="BV65" i="12"/>
  <c r="BW65" i="12"/>
  <c r="BX65" i="12"/>
  <c r="BY65" i="12"/>
  <c r="BZ65" i="12"/>
  <c r="CA65" i="12"/>
  <c r="CB65" i="12"/>
  <c r="CC65" i="12"/>
  <c r="CD65" i="12"/>
  <c r="CE65" i="12"/>
  <c r="CF65" i="12"/>
  <c r="CG65" i="12"/>
  <c r="CH65" i="12"/>
  <c r="CI65" i="12"/>
  <c r="CJ65" i="12"/>
  <c r="CK65" i="12"/>
  <c r="CL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AL66" i="12"/>
  <c r="AM66" i="12"/>
  <c r="AN66" i="12"/>
  <c r="AO66" i="12"/>
  <c r="AP66" i="12"/>
  <c r="AQ66" i="12"/>
  <c r="AR66" i="12"/>
  <c r="AS66" i="12"/>
  <c r="AT66" i="12"/>
  <c r="AU66" i="12"/>
  <c r="AV66" i="12"/>
  <c r="AW66" i="12"/>
  <c r="AX66" i="12"/>
  <c r="AY66" i="12"/>
  <c r="AZ66" i="12"/>
  <c r="BA66" i="12"/>
  <c r="BB66" i="12"/>
  <c r="BC66" i="12"/>
  <c r="BD66" i="12"/>
  <c r="BE66" i="12"/>
  <c r="BF66" i="12"/>
  <c r="BG66" i="12"/>
  <c r="BH66" i="12"/>
  <c r="BI66" i="12"/>
  <c r="BJ66" i="12"/>
  <c r="BK66" i="12"/>
  <c r="BL66" i="12"/>
  <c r="BM66" i="12"/>
  <c r="BN66" i="12"/>
  <c r="BO66" i="12"/>
  <c r="BP66" i="12"/>
  <c r="BQ66" i="12"/>
  <c r="BR66" i="12"/>
  <c r="BS66" i="12"/>
  <c r="BT66" i="12"/>
  <c r="BU66" i="12"/>
  <c r="BV66" i="12"/>
  <c r="BW66" i="12"/>
  <c r="BX66" i="12"/>
  <c r="BY66" i="12"/>
  <c r="BZ66" i="12"/>
  <c r="CA66" i="12"/>
  <c r="CB66" i="12"/>
  <c r="CC66" i="12"/>
  <c r="CD66" i="12"/>
  <c r="CE66" i="12"/>
  <c r="CF66" i="12"/>
  <c r="CG66" i="12"/>
  <c r="CH66" i="12"/>
  <c r="CI66" i="12"/>
  <c r="CJ66" i="12"/>
  <c r="CK66" i="12"/>
  <c r="CL66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BI67" i="12"/>
  <c r="BJ67" i="12"/>
  <c r="BK67" i="12"/>
  <c r="BL67" i="12"/>
  <c r="BM67" i="12"/>
  <c r="BN67" i="12"/>
  <c r="BO67" i="12"/>
  <c r="BP67" i="12"/>
  <c r="BQ67" i="12"/>
  <c r="BR67" i="12"/>
  <c r="BS67" i="12"/>
  <c r="BT67" i="12"/>
  <c r="BU67" i="12"/>
  <c r="BV67" i="12"/>
  <c r="BW67" i="12"/>
  <c r="BX67" i="12"/>
  <c r="BY67" i="12"/>
  <c r="BZ67" i="12"/>
  <c r="CA67" i="12"/>
  <c r="CB67" i="12"/>
  <c r="CC67" i="12"/>
  <c r="CD67" i="12"/>
  <c r="CE67" i="12"/>
  <c r="CF67" i="12"/>
  <c r="CG67" i="12"/>
  <c r="CH67" i="12"/>
  <c r="CI67" i="12"/>
  <c r="CJ67" i="12"/>
  <c r="CK67" i="12"/>
  <c r="CL67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AL68" i="12"/>
  <c r="AM68" i="12"/>
  <c r="AN68" i="12"/>
  <c r="AO68" i="12"/>
  <c r="AP68" i="12"/>
  <c r="AQ68" i="12"/>
  <c r="AR68" i="12"/>
  <c r="AS68" i="12"/>
  <c r="AT68" i="12"/>
  <c r="AU68" i="12"/>
  <c r="AV68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BJ68" i="12"/>
  <c r="BK68" i="12"/>
  <c r="BL68" i="12"/>
  <c r="BM68" i="12"/>
  <c r="BN68" i="12"/>
  <c r="BO68" i="12"/>
  <c r="BP68" i="12"/>
  <c r="BQ68" i="12"/>
  <c r="BR68" i="12"/>
  <c r="BS68" i="12"/>
  <c r="BT68" i="12"/>
  <c r="BU68" i="12"/>
  <c r="BV68" i="12"/>
  <c r="BW68" i="12"/>
  <c r="BX68" i="12"/>
  <c r="BY68" i="12"/>
  <c r="BZ68" i="12"/>
  <c r="CA68" i="12"/>
  <c r="CB68" i="12"/>
  <c r="CC68" i="12"/>
  <c r="CD68" i="12"/>
  <c r="CE68" i="12"/>
  <c r="CF68" i="12"/>
  <c r="CG68" i="12"/>
  <c r="CH68" i="12"/>
  <c r="CI68" i="12"/>
  <c r="CJ68" i="12"/>
  <c r="CK68" i="12"/>
  <c r="CL6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AL69" i="12"/>
  <c r="AM69" i="12"/>
  <c r="AN69" i="12"/>
  <c r="AO69" i="12"/>
  <c r="AP69" i="12"/>
  <c r="AQ69" i="12"/>
  <c r="AR69" i="12"/>
  <c r="AS69" i="12"/>
  <c r="AT69" i="12"/>
  <c r="AU69" i="12"/>
  <c r="AV69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BK69" i="12"/>
  <c r="BL69" i="12"/>
  <c r="BM69" i="12"/>
  <c r="BN69" i="12"/>
  <c r="BO69" i="12"/>
  <c r="BP69" i="12"/>
  <c r="BQ69" i="12"/>
  <c r="BR69" i="12"/>
  <c r="BS69" i="12"/>
  <c r="BT69" i="12"/>
  <c r="BU69" i="12"/>
  <c r="BV69" i="12"/>
  <c r="BW69" i="12"/>
  <c r="BX69" i="12"/>
  <c r="BY69" i="12"/>
  <c r="BZ69" i="12"/>
  <c r="CA69" i="12"/>
  <c r="CB69" i="12"/>
  <c r="CC69" i="12"/>
  <c r="CD69" i="12"/>
  <c r="CE69" i="12"/>
  <c r="CF69" i="12"/>
  <c r="CG69" i="12"/>
  <c r="CH69" i="12"/>
  <c r="CI69" i="12"/>
  <c r="CJ69" i="12"/>
  <c r="CK69" i="12"/>
  <c r="CL69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AL71" i="12"/>
  <c r="AM71" i="12"/>
  <c r="AN71" i="12"/>
  <c r="AO71" i="12"/>
  <c r="AP71" i="12"/>
  <c r="AQ71" i="12"/>
  <c r="AR71" i="12"/>
  <c r="AS71" i="12"/>
  <c r="AT71" i="12"/>
  <c r="AU71" i="12"/>
  <c r="AV71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BM71" i="12"/>
  <c r="BN71" i="12"/>
  <c r="BO71" i="12"/>
  <c r="BP71" i="12"/>
  <c r="BQ71" i="12"/>
  <c r="BR71" i="12"/>
  <c r="BS71" i="12"/>
  <c r="BT71" i="12"/>
  <c r="BU71" i="12"/>
  <c r="BV71" i="12"/>
  <c r="BW71" i="12"/>
  <c r="BX71" i="12"/>
  <c r="BY71" i="12"/>
  <c r="BZ71" i="12"/>
  <c r="CA71" i="12"/>
  <c r="CB71" i="12"/>
  <c r="CC71" i="12"/>
  <c r="CD71" i="12"/>
  <c r="CE71" i="12"/>
  <c r="CF71" i="12"/>
  <c r="CG71" i="12"/>
  <c r="CH71" i="12"/>
  <c r="CI71" i="12"/>
  <c r="CJ71" i="12"/>
  <c r="CK71" i="12"/>
  <c r="CL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R72" i="12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AL72" i="12"/>
  <c r="AM72" i="12"/>
  <c r="AN72" i="12"/>
  <c r="AO72" i="12"/>
  <c r="AP72" i="12"/>
  <c r="AQ72" i="12"/>
  <c r="AR72" i="12"/>
  <c r="AS72" i="12"/>
  <c r="AT72" i="12"/>
  <c r="AU72" i="12"/>
  <c r="AV72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BN72" i="12"/>
  <c r="BO72" i="12"/>
  <c r="BP72" i="12"/>
  <c r="BQ72" i="12"/>
  <c r="BR72" i="12"/>
  <c r="BS72" i="12"/>
  <c r="BT72" i="12"/>
  <c r="BU72" i="12"/>
  <c r="BV72" i="12"/>
  <c r="BW72" i="12"/>
  <c r="BX72" i="12"/>
  <c r="BY72" i="12"/>
  <c r="BZ72" i="12"/>
  <c r="CA72" i="12"/>
  <c r="CB72" i="12"/>
  <c r="CC72" i="12"/>
  <c r="CD72" i="12"/>
  <c r="CE72" i="12"/>
  <c r="CF72" i="12"/>
  <c r="CG72" i="12"/>
  <c r="CH72" i="12"/>
  <c r="CI72" i="12"/>
  <c r="CJ72" i="12"/>
  <c r="CK72" i="12"/>
  <c r="CL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R73" i="12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AL73" i="12"/>
  <c r="AM73" i="12"/>
  <c r="AN73" i="12"/>
  <c r="AO73" i="12"/>
  <c r="AP73" i="12"/>
  <c r="AQ73" i="12"/>
  <c r="AR73" i="12"/>
  <c r="AS73" i="12"/>
  <c r="AT73" i="12"/>
  <c r="AU73" i="12"/>
  <c r="AV73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BO73" i="12"/>
  <c r="BP73" i="12"/>
  <c r="BQ73" i="12"/>
  <c r="BR73" i="12"/>
  <c r="BS73" i="12"/>
  <c r="BT73" i="12"/>
  <c r="BU73" i="12"/>
  <c r="BV73" i="12"/>
  <c r="BW73" i="12"/>
  <c r="BX73" i="12"/>
  <c r="BY73" i="12"/>
  <c r="BZ73" i="12"/>
  <c r="CA73" i="12"/>
  <c r="CB73" i="12"/>
  <c r="CC73" i="12"/>
  <c r="CD73" i="12"/>
  <c r="CE73" i="12"/>
  <c r="CF73" i="12"/>
  <c r="CG73" i="12"/>
  <c r="CH73" i="12"/>
  <c r="CI73" i="12"/>
  <c r="CJ73" i="12"/>
  <c r="CK73" i="12"/>
  <c r="CL73" i="12"/>
  <c r="D74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R74" i="12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AL74" i="12"/>
  <c r="AM74" i="12"/>
  <c r="AN74" i="12"/>
  <c r="AO74" i="12"/>
  <c r="AP74" i="12"/>
  <c r="AQ74" i="12"/>
  <c r="AR74" i="12"/>
  <c r="AS74" i="12"/>
  <c r="AT74" i="12"/>
  <c r="AU74" i="12"/>
  <c r="AV74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BP74" i="12"/>
  <c r="BQ74" i="12"/>
  <c r="BR74" i="12"/>
  <c r="BS74" i="12"/>
  <c r="BT74" i="12"/>
  <c r="BU74" i="12"/>
  <c r="BV74" i="12"/>
  <c r="BW74" i="12"/>
  <c r="BX74" i="12"/>
  <c r="BY74" i="12"/>
  <c r="BZ74" i="12"/>
  <c r="CA74" i="12"/>
  <c r="CB74" i="12"/>
  <c r="CC74" i="12"/>
  <c r="CD74" i="12"/>
  <c r="CE74" i="12"/>
  <c r="CF74" i="12"/>
  <c r="CG74" i="12"/>
  <c r="CH74" i="12"/>
  <c r="CI74" i="12"/>
  <c r="CJ74" i="12"/>
  <c r="CK74" i="12"/>
  <c r="CL7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R75" i="12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AL75" i="12"/>
  <c r="AM75" i="12"/>
  <c r="AN75" i="12"/>
  <c r="AO75" i="12"/>
  <c r="AP75" i="12"/>
  <c r="AQ75" i="12"/>
  <c r="AR75" i="12"/>
  <c r="AS75" i="12"/>
  <c r="AT75" i="12"/>
  <c r="AU75" i="12"/>
  <c r="AV75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BQ75" i="12"/>
  <c r="BR75" i="12"/>
  <c r="BS75" i="12"/>
  <c r="BT75" i="12"/>
  <c r="BU75" i="12"/>
  <c r="BV75" i="12"/>
  <c r="BW75" i="12"/>
  <c r="BX75" i="12"/>
  <c r="BY75" i="12"/>
  <c r="BZ75" i="12"/>
  <c r="CA75" i="12"/>
  <c r="CB75" i="12"/>
  <c r="CC75" i="12"/>
  <c r="CD75" i="12"/>
  <c r="CE75" i="12"/>
  <c r="CF75" i="12"/>
  <c r="CG75" i="12"/>
  <c r="CH75" i="12"/>
  <c r="CI75" i="12"/>
  <c r="CJ75" i="12"/>
  <c r="CK75" i="12"/>
  <c r="CL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R76" i="12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AL76" i="12"/>
  <c r="AM76" i="12"/>
  <c r="AN76" i="12"/>
  <c r="AO76" i="12"/>
  <c r="AP76" i="12"/>
  <c r="AQ76" i="12"/>
  <c r="AR76" i="12"/>
  <c r="AS76" i="12"/>
  <c r="AT76" i="12"/>
  <c r="AU76" i="12"/>
  <c r="AV76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R76" i="12"/>
  <c r="BS76" i="12"/>
  <c r="BT76" i="12"/>
  <c r="BU76" i="12"/>
  <c r="BV76" i="12"/>
  <c r="BW76" i="12"/>
  <c r="BX76" i="12"/>
  <c r="BY76" i="12"/>
  <c r="BZ76" i="12"/>
  <c r="CA76" i="12"/>
  <c r="CB76" i="12"/>
  <c r="CC76" i="12"/>
  <c r="CD76" i="12"/>
  <c r="CE76" i="12"/>
  <c r="CF76" i="12"/>
  <c r="CG76" i="12"/>
  <c r="CH76" i="12"/>
  <c r="CI76" i="12"/>
  <c r="CJ76" i="12"/>
  <c r="CK76" i="12"/>
  <c r="CL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R77" i="12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AL77" i="12"/>
  <c r="AM77" i="12"/>
  <c r="AN77" i="12"/>
  <c r="AO77" i="12"/>
  <c r="AP77" i="12"/>
  <c r="AQ77" i="12"/>
  <c r="AR77" i="12"/>
  <c r="AS77" i="12"/>
  <c r="AT77" i="12"/>
  <c r="AU77" i="12"/>
  <c r="AV77" i="12"/>
  <c r="AW77" i="12"/>
  <c r="AX77" i="12"/>
  <c r="AY77" i="12"/>
  <c r="AZ77" i="12"/>
  <c r="BA77" i="12"/>
  <c r="BB77" i="12"/>
  <c r="BC77" i="12"/>
  <c r="BD77" i="12"/>
  <c r="BE77" i="12"/>
  <c r="BF77" i="12"/>
  <c r="BG77" i="12"/>
  <c r="BH77" i="12"/>
  <c r="BI77" i="12"/>
  <c r="BJ77" i="12"/>
  <c r="BK77" i="12"/>
  <c r="BL77" i="12"/>
  <c r="BM77" i="12"/>
  <c r="BN77" i="12"/>
  <c r="BO77" i="12"/>
  <c r="BP77" i="12"/>
  <c r="BQ77" i="12"/>
  <c r="BR77" i="12"/>
  <c r="BS77" i="12"/>
  <c r="BT77" i="12"/>
  <c r="BU77" i="12"/>
  <c r="BV77" i="12"/>
  <c r="BW77" i="12"/>
  <c r="BX77" i="12"/>
  <c r="BY77" i="12"/>
  <c r="BZ77" i="12"/>
  <c r="CA77" i="12"/>
  <c r="CB77" i="12"/>
  <c r="CC77" i="12"/>
  <c r="CD77" i="12"/>
  <c r="CE77" i="12"/>
  <c r="CF77" i="12"/>
  <c r="CG77" i="12"/>
  <c r="CH77" i="12"/>
  <c r="CI77" i="12"/>
  <c r="CJ77" i="12"/>
  <c r="CK77" i="12"/>
  <c r="CL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R78" i="12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AL78" i="12"/>
  <c r="AM78" i="12"/>
  <c r="AN78" i="12"/>
  <c r="AO78" i="12"/>
  <c r="AP78" i="12"/>
  <c r="AQ78" i="12"/>
  <c r="AR78" i="12"/>
  <c r="AS78" i="12"/>
  <c r="AT78" i="12"/>
  <c r="AU78" i="12"/>
  <c r="AV78" i="12"/>
  <c r="AW78" i="12"/>
  <c r="AX78" i="12"/>
  <c r="AY78" i="12"/>
  <c r="AZ78" i="12"/>
  <c r="BA78" i="12"/>
  <c r="BB78" i="12"/>
  <c r="BC78" i="12"/>
  <c r="BD78" i="12"/>
  <c r="BE78" i="12"/>
  <c r="BF78" i="12"/>
  <c r="BG78" i="12"/>
  <c r="BH78" i="12"/>
  <c r="BI78" i="12"/>
  <c r="BJ78" i="12"/>
  <c r="BK78" i="12"/>
  <c r="BL78" i="12"/>
  <c r="BM78" i="12"/>
  <c r="BN78" i="12"/>
  <c r="BO78" i="12"/>
  <c r="BP78" i="12"/>
  <c r="BQ78" i="12"/>
  <c r="BR78" i="12"/>
  <c r="BS78" i="12"/>
  <c r="BT78" i="12"/>
  <c r="BU78" i="12"/>
  <c r="BV78" i="12"/>
  <c r="BW78" i="12"/>
  <c r="BX78" i="12"/>
  <c r="BY78" i="12"/>
  <c r="BZ78" i="12"/>
  <c r="CA78" i="12"/>
  <c r="CB78" i="12"/>
  <c r="CC78" i="12"/>
  <c r="CD78" i="12"/>
  <c r="CE78" i="12"/>
  <c r="CF78" i="12"/>
  <c r="CG78" i="12"/>
  <c r="CH78" i="12"/>
  <c r="CI78" i="12"/>
  <c r="CJ78" i="12"/>
  <c r="CK78" i="12"/>
  <c r="CL78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R80" i="12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AL80" i="12"/>
  <c r="AM80" i="12"/>
  <c r="AN80" i="12"/>
  <c r="AO80" i="12"/>
  <c r="AP80" i="12"/>
  <c r="AQ80" i="12"/>
  <c r="AR80" i="12"/>
  <c r="AS80" i="12"/>
  <c r="AT80" i="12"/>
  <c r="AU80" i="12"/>
  <c r="AV80" i="12"/>
  <c r="AW80" i="12"/>
  <c r="AX80" i="12"/>
  <c r="AY80" i="12"/>
  <c r="AZ80" i="12"/>
  <c r="BA80" i="12"/>
  <c r="BB80" i="12"/>
  <c r="BC80" i="12"/>
  <c r="BD80" i="12"/>
  <c r="BE80" i="12"/>
  <c r="BF80" i="12"/>
  <c r="BG80" i="12"/>
  <c r="BH80" i="12"/>
  <c r="BI80" i="12"/>
  <c r="BJ80" i="12"/>
  <c r="BK80" i="12"/>
  <c r="BL80" i="12"/>
  <c r="BM80" i="12"/>
  <c r="BN80" i="12"/>
  <c r="BO80" i="12"/>
  <c r="BP80" i="12"/>
  <c r="BQ80" i="12"/>
  <c r="BR80" i="12"/>
  <c r="BS80" i="12"/>
  <c r="BT80" i="12"/>
  <c r="BU80" i="12"/>
  <c r="BV80" i="12"/>
  <c r="BW80" i="12"/>
  <c r="BX80" i="12"/>
  <c r="BY80" i="12"/>
  <c r="BZ80" i="12"/>
  <c r="CA80" i="12"/>
  <c r="CB80" i="12"/>
  <c r="CC80" i="12"/>
  <c r="CD80" i="12"/>
  <c r="CE80" i="12"/>
  <c r="CF80" i="12"/>
  <c r="CG80" i="12"/>
  <c r="CH80" i="12"/>
  <c r="CI80" i="12"/>
  <c r="CJ80" i="12"/>
  <c r="CK80" i="12"/>
  <c r="CL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R81" i="12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AL81" i="12"/>
  <c r="AM81" i="12"/>
  <c r="AN81" i="12"/>
  <c r="AO81" i="12"/>
  <c r="AP81" i="12"/>
  <c r="AQ81" i="12"/>
  <c r="AR81" i="12"/>
  <c r="AS81" i="12"/>
  <c r="AT81" i="12"/>
  <c r="AU81" i="12"/>
  <c r="AV81" i="12"/>
  <c r="AW81" i="12"/>
  <c r="AX81" i="12"/>
  <c r="AY81" i="12"/>
  <c r="AZ81" i="12"/>
  <c r="BA81" i="12"/>
  <c r="BB81" i="12"/>
  <c r="BC81" i="12"/>
  <c r="BD81" i="12"/>
  <c r="BE81" i="12"/>
  <c r="BF81" i="12"/>
  <c r="BG81" i="12"/>
  <c r="BH81" i="12"/>
  <c r="BI81" i="12"/>
  <c r="BJ81" i="12"/>
  <c r="BK81" i="12"/>
  <c r="BL81" i="12"/>
  <c r="BM81" i="12"/>
  <c r="BN81" i="12"/>
  <c r="BO81" i="12"/>
  <c r="BP81" i="12"/>
  <c r="BQ81" i="12"/>
  <c r="BR81" i="12"/>
  <c r="BS81" i="12"/>
  <c r="BT81" i="12"/>
  <c r="BU81" i="12"/>
  <c r="BV81" i="12"/>
  <c r="BW81" i="12"/>
  <c r="BX81" i="12"/>
  <c r="BY81" i="12"/>
  <c r="BZ81" i="12"/>
  <c r="CA81" i="12"/>
  <c r="CB81" i="12"/>
  <c r="CC81" i="12"/>
  <c r="CD81" i="12"/>
  <c r="CE81" i="12"/>
  <c r="CF81" i="12"/>
  <c r="CG81" i="12"/>
  <c r="CH81" i="12"/>
  <c r="CI81" i="12"/>
  <c r="CJ81" i="12"/>
  <c r="CK81" i="12"/>
  <c r="CL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R82" i="12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AL82" i="12"/>
  <c r="AM82" i="12"/>
  <c r="AN82" i="12"/>
  <c r="AO82" i="12"/>
  <c r="AP82" i="12"/>
  <c r="AQ82" i="12"/>
  <c r="AR82" i="12"/>
  <c r="AS82" i="12"/>
  <c r="AT82" i="12"/>
  <c r="AU82" i="12"/>
  <c r="AV82" i="12"/>
  <c r="AW82" i="12"/>
  <c r="AX82" i="12"/>
  <c r="AY82" i="12"/>
  <c r="AZ82" i="12"/>
  <c r="BA82" i="12"/>
  <c r="BB82" i="12"/>
  <c r="BC82" i="12"/>
  <c r="BD82" i="12"/>
  <c r="BE82" i="12"/>
  <c r="BF82" i="12"/>
  <c r="BG82" i="12"/>
  <c r="BH82" i="12"/>
  <c r="BI82" i="12"/>
  <c r="BJ82" i="12"/>
  <c r="BK82" i="12"/>
  <c r="BL82" i="12"/>
  <c r="BM82" i="12"/>
  <c r="BN82" i="12"/>
  <c r="BO82" i="12"/>
  <c r="BP82" i="12"/>
  <c r="BQ82" i="12"/>
  <c r="BR82" i="12"/>
  <c r="BS82" i="12"/>
  <c r="BT82" i="12"/>
  <c r="BU82" i="12"/>
  <c r="BV82" i="12"/>
  <c r="BW82" i="12"/>
  <c r="BX82" i="12"/>
  <c r="BY82" i="12"/>
  <c r="BZ82" i="12"/>
  <c r="CA82" i="12"/>
  <c r="CB82" i="12"/>
  <c r="CC82" i="12"/>
  <c r="CD82" i="12"/>
  <c r="CE82" i="12"/>
  <c r="CF82" i="12"/>
  <c r="CG82" i="12"/>
  <c r="CH82" i="12"/>
  <c r="CI82" i="12"/>
  <c r="CJ82" i="12"/>
  <c r="CK82" i="12"/>
  <c r="CL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R83" i="12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AL83" i="12"/>
  <c r="AM83" i="12"/>
  <c r="AN83" i="12"/>
  <c r="AO83" i="12"/>
  <c r="AP83" i="12"/>
  <c r="AQ83" i="12"/>
  <c r="AR83" i="12"/>
  <c r="AS83" i="12"/>
  <c r="AT83" i="12"/>
  <c r="AU83" i="12"/>
  <c r="AV83" i="12"/>
  <c r="AW83" i="12"/>
  <c r="AX83" i="12"/>
  <c r="AY83" i="12"/>
  <c r="AZ83" i="12"/>
  <c r="BA83" i="12"/>
  <c r="BB83" i="12"/>
  <c r="BC83" i="12"/>
  <c r="BD83" i="12"/>
  <c r="BE83" i="12"/>
  <c r="BF83" i="12"/>
  <c r="BG83" i="12"/>
  <c r="BH83" i="12"/>
  <c r="BI83" i="12"/>
  <c r="BJ83" i="12"/>
  <c r="BK83" i="12"/>
  <c r="BL83" i="12"/>
  <c r="BM83" i="12"/>
  <c r="BN83" i="12"/>
  <c r="BO83" i="12"/>
  <c r="BP83" i="12"/>
  <c r="BQ83" i="12"/>
  <c r="BR83" i="12"/>
  <c r="BS83" i="12"/>
  <c r="BT83" i="12"/>
  <c r="BU83" i="12"/>
  <c r="BV83" i="12"/>
  <c r="BW83" i="12"/>
  <c r="BX83" i="12"/>
  <c r="BY83" i="12"/>
  <c r="BZ83" i="12"/>
  <c r="CA83" i="12"/>
  <c r="CB83" i="12"/>
  <c r="CC83" i="12"/>
  <c r="CD83" i="12"/>
  <c r="CE83" i="12"/>
  <c r="CF83" i="12"/>
  <c r="CG83" i="12"/>
  <c r="CH83" i="12"/>
  <c r="CI83" i="12"/>
  <c r="CJ83" i="12"/>
  <c r="CK83" i="12"/>
  <c r="CL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R84" i="12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AL84" i="12"/>
  <c r="AM84" i="12"/>
  <c r="AN84" i="12"/>
  <c r="AO84" i="12"/>
  <c r="AP84" i="12"/>
  <c r="AQ84" i="12"/>
  <c r="AR84" i="12"/>
  <c r="AS84" i="12"/>
  <c r="AT84" i="12"/>
  <c r="AU84" i="12"/>
  <c r="AV84" i="12"/>
  <c r="AW84" i="12"/>
  <c r="AX84" i="12"/>
  <c r="AY84" i="12"/>
  <c r="AZ84" i="12"/>
  <c r="BA84" i="12"/>
  <c r="BB84" i="12"/>
  <c r="BC84" i="12"/>
  <c r="BD84" i="12"/>
  <c r="BE84" i="12"/>
  <c r="BF84" i="12"/>
  <c r="BG84" i="12"/>
  <c r="BH84" i="12"/>
  <c r="BI84" i="12"/>
  <c r="BJ84" i="12"/>
  <c r="BK84" i="12"/>
  <c r="BL84" i="12"/>
  <c r="BM84" i="12"/>
  <c r="BN84" i="12"/>
  <c r="BO84" i="12"/>
  <c r="BP84" i="12"/>
  <c r="BQ84" i="12"/>
  <c r="BR84" i="12"/>
  <c r="BS84" i="12"/>
  <c r="BT84" i="12"/>
  <c r="BU84" i="12"/>
  <c r="BV84" i="12"/>
  <c r="BW84" i="12"/>
  <c r="BX84" i="12"/>
  <c r="BY84" i="12"/>
  <c r="BZ84" i="12"/>
  <c r="CA84" i="12"/>
  <c r="CB84" i="12"/>
  <c r="CC84" i="12"/>
  <c r="CD84" i="12"/>
  <c r="CE84" i="12"/>
  <c r="CF84" i="12"/>
  <c r="CG84" i="12"/>
  <c r="CH84" i="12"/>
  <c r="CI84" i="12"/>
  <c r="CJ84" i="12"/>
  <c r="CK84" i="12"/>
  <c r="CL84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R86" i="12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AL86" i="12"/>
  <c r="AM86" i="12"/>
  <c r="AN86" i="12"/>
  <c r="AO86" i="12"/>
  <c r="AP86" i="12"/>
  <c r="AQ86" i="12"/>
  <c r="AR86" i="12"/>
  <c r="AS86" i="12"/>
  <c r="AT86" i="12"/>
  <c r="AU86" i="12"/>
  <c r="AV86" i="12"/>
  <c r="AW86" i="12"/>
  <c r="AX86" i="12"/>
  <c r="AY86" i="12"/>
  <c r="AZ86" i="12"/>
  <c r="BA86" i="12"/>
  <c r="BB86" i="12"/>
  <c r="BC86" i="12"/>
  <c r="BD86" i="12"/>
  <c r="BE86" i="12"/>
  <c r="BF86" i="12"/>
  <c r="BG86" i="12"/>
  <c r="BH86" i="12"/>
  <c r="BI86" i="12"/>
  <c r="BJ86" i="12"/>
  <c r="BK86" i="12"/>
  <c r="BL86" i="12"/>
  <c r="BM86" i="12"/>
  <c r="BN86" i="12"/>
  <c r="BO86" i="12"/>
  <c r="BP86" i="12"/>
  <c r="BQ86" i="12"/>
  <c r="BR86" i="12"/>
  <c r="BS86" i="12"/>
  <c r="BT86" i="12"/>
  <c r="BU86" i="12"/>
  <c r="BV86" i="12"/>
  <c r="BW86" i="12"/>
  <c r="BX86" i="12"/>
  <c r="BY86" i="12"/>
  <c r="BZ86" i="12"/>
  <c r="CA86" i="12"/>
  <c r="CB86" i="12"/>
  <c r="CC86" i="12"/>
  <c r="CD86" i="12"/>
  <c r="CE86" i="12"/>
  <c r="CF86" i="12"/>
  <c r="CG86" i="12"/>
  <c r="CH86" i="12"/>
  <c r="CI86" i="12"/>
  <c r="CJ86" i="12"/>
  <c r="CK86" i="12"/>
  <c r="CL86" i="12"/>
  <c r="D87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R87" i="12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AL87" i="12"/>
  <c r="AM87" i="12"/>
  <c r="AN87" i="12"/>
  <c r="AO87" i="12"/>
  <c r="AP87" i="12"/>
  <c r="AQ87" i="12"/>
  <c r="AR87" i="12"/>
  <c r="AS87" i="12"/>
  <c r="AT87" i="12"/>
  <c r="AU87" i="12"/>
  <c r="AV87" i="12"/>
  <c r="AW87" i="12"/>
  <c r="AX87" i="12"/>
  <c r="AY87" i="12"/>
  <c r="AZ87" i="12"/>
  <c r="BA87" i="12"/>
  <c r="BB87" i="12"/>
  <c r="BC87" i="12"/>
  <c r="BD87" i="12"/>
  <c r="BE87" i="12"/>
  <c r="BF87" i="12"/>
  <c r="BG87" i="12"/>
  <c r="BH87" i="12"/>
  <c r="BI87" i="12"/>
  <c r="BJ87" i="12"/>
  <c r="BK87" i="12"/>
  <c r="BL87" i="12"/>
  <c r="BM87" i="12"/>
  <c r="BN87" i="12"/>
  <c r="BO87" i="12"/>
  <c r="BP87" i="12"/>
  <c r="BQ87" i="12"/>
  <c r="BR87" i="12"/>
  <c r="BS87" i="12"/>
  <c r="BT87" i="12"/>
  <c r="BU87" i="12"/>
  <c r="BV87" i="12"/>
  <c r="BW87" i="12"/>
  <c r="BX87" i="12"/>
  <c r="BY87" i="12"/>
  <c r="BZ87" i="12"/>
  <c r="CA87" i="12"/>
  <c r="CB87" i="12"/>
  <c r="CC87" i="12"/>
  <c r="CD87" i="12"/>
  <c r="CE87" i="12"/>
  <c r="CF87" i="12"/>
  <c r="CG87" i="12"/>
  <c r="CH87" i="12"/>
  <c r="CI87" i="12"/>
  <c r="CJ87" i="12"/>
  <c r="CK87" i="12"/>
  <c r="CL8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R88" i="12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AL88" i="12"/>
  <c r="AM88" i="12"/>
  <c r="AN88" i="12"/>
  <c r="AO88" i="12"/>
  <c r="AP88" i="12"/>
  <c r="AQ88" i="12"/>
  <c r="AR88" i="12"/>
  <c r="AS88" i="12"/>
  <c r="AT88" i="12"/>
  <c r="AU88" i="12"/>
  <c r="AV88" i="12"/>
  <c r="AW88" i="12"/>
  <c r="AX88" i="12"/>
  <c r="AY88" i="12"/>
  <c r="AZ88" i="12"/>
  <c r="BA88" i="12"/>
  <c r="BB88" i="12"/>
  <c r="BC88" i="12"/>
  <c r="BD88" i="12"/>
  <c r="BE88" i="12"/>
  <c r="BF88" i="12"/>
  <c r="BG88" i="12"/>
  <c r="BH88" i="12"/>
  <c r="BI88" i="12"/>
  <c r="BJ88" i="12"/>
  <c r="BK88" i="12"/>
  <c r="BL88" i="12"/>
  <c r="BM88" i="12"/>
  <c r="BN88" i="12"/>
  <c r="BO88" i="12"/>
  <c r="BP88" i="12"/>
  <c r="BQ88" i="12"/>
  <c r="BR88" i="12"/>
  <c r="BS88" i="12"/>
  <c r="BT88" i="12"/>
  <c r="BU88" i="12"/>
  <c r="BV88" i="12"/>
  <c r="BW88" i="12"/>
  <c r="BX88" i="12"/>
  <c r="BY88" i="12"/>
  <c r="BZ88" i="12"/>
  <c r="CA88" i="12"/>
  <c r="CB88" i="12"/>
  <c r="CC88" i="12"/>
  <c r="CD88" i="12"/>
  <c r="CE88" i="12"/>
  <c r="CF88" i="12"/>
  <c r="CG88" i="12"/>
  <c r="CH88" i="12"/>
  <c r="CI88" i="12"/>
  <c r="CJ88" i="12"/>
  <c r="CK88" i="12"/>
  <c r="CL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R89" i="12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AL89" i="12"/>
  <c r="AM89" i="12"/>
  <c r="AN89" i="12"/>
  <c r="AO89" i="12"/>
  <c r="AP89" i="12"/>
  <c r="AQ89" i="12"/>
  <c r="AR89" i="12"/>
  <c r="AS89" i="12"/>
  <c r="AT89" i="12"/>
  <c r="AU89" i="12"/>
  <c r="AV89" i="12"/>
  <c r="AW89" i="12"/>
  <c r="AX89" i="12"/>
  <c r="AY89" i="12"/>
  <c r="AZ89" i="12"/>
  <c r="BA89" i="12"/>
  <c r="BB89" i="12"/>
  <c r="BC89" i="12"/>
  <c r="BD89" i="12"/>
  <c r="BE89" i="12"/>
  <c r="BF89" i="12"/>
  <c r="BG89" i="12"/>
  <c r="BH89" i="12"/>
  <c r="BI89" i="12"/>
  <c r="BJ89" i="12"/>
  <c r="BK89" i="12"/>
  <c r="BL89" i="12"/>
  <c r="BM89" i="12"/>
  <c r="BN89" i="12"/>
  <c r="BO89" i="12"/>
  <c r="BP89" i="12"/>
  <c r="BQ89" i="12"/>
  <c r="BR89" i="12"/>
  <c r="BS89" i="12"/>
  <c r="BT89" i="12"/>
  <c r="BU89" i="12"/>
  <c r="BV89" i="12"/>
  <c r="BW89" i="12"/>
  <c r="BX89" i="12"/>
  <c r="BY89" i="12"/>
  <c r="BZ89" i="12"/>
  <c r="CA89" i="12"/>
  <c r="CB89" i="12"/>
  <c r="CC89" i="12"/>
  <c r="CD89" i="12"/>
  <c r="CE89" i="12"/>
  <c r="CF89" i="12"/>
  <c r="CG89" i="12"/>
  <c r="CH89" i="12"/>
  <c r="CI89" i="12"/>
  <c r="CJ89" i="12"/>
  <c r="CK89" i="12"/>
  <c r="CL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R90" i="12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AL90" i="12"/>
  <c r="AM90" i="12"/>
  <c r="AN90" i="12"/>
  <c r="AO90" i="12"/>
  <c r="AP90" i="12"/>
  <c r="AQ90" i="12"/>
  <c r="AR90" i="12"/>
  <c r="AS90" i="12"/>
  <c r="AT90" i="12"/>
  <c r="AU90" i="12"/>
  <c r="AV90" i="12"/>
  <c r="AW90" i="12"/>
  <c r="AX90" i="12"/>
  <c r="AY90" i="12"/>
  <c r="AZ90" i="12"/>
  <c r="BA90" i="12"/>
  <c r="BB90" i="12"/>
  <c r="BC90" i="12"/>
  <c r="BD90" i="12"/>
  <c r="BE90" i="12"/>
  <c r="BF90" i="12"/>
  <c r="BG90" i="12"/>
  <c r="BH90" i="12"/>
  <c r="BI90" i="12"/>
  <c r="BJ90" i="12"/>
  <c r="BK90" i="12"/>
  <c r="BL90" i="12"/>
  <c r="BM90" i="12"/>
  <c r="BN90" i="12"/>
  <c r="BO90" i="12"/>
  <c r="BP90" i="12"/>
  <c r="BQ90" i="12"/>
  <c r="BR90" i="12"/>
  <c r="BS90" i="12"/>
  <c r="BT90" i="12"/>
  <c r="BU90" i="12"/>
  <c r="BV90" i="12"/>
  <c r="BW90" i="12"/>
  <c r="BX90" i="12"/>
  <c r="BY90" i="12"/>
  <c r="BZ90" i="12"/>
  <c r="CA90" i="12"/>
  <c r="CB90" i="12"/>
  <c r="CC90" i="12"/>
  <c r="CD90" i="12"/>
  <c r="CE90" i="12"/>
  <c r="CF90" i="12"/>
  <c r="CG90" i="12"/>
  <c r="CH90" i="12"/>
  <c r="CI90" i="12"/>
  <c r="CJ90" i="12"/>
  <c r="CK90" i="12"/>
  <c r="CL90" i="12"/>
  <c r="D9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R91" i="12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AL91" i="12"/>
  <c r="AM91" i="12"/>
  <c r="AN91" i="12"/>
  <c r="AO91" i="12"/>
  <c r="AP91" i="12"/>
  <c r="AQ91" i="12"/>
  <c r="AR91" i="12"/>
  <c r="AS91" i="12"/>
  <c r="AT91" i="12"/>
  <c r="AU91" i="12"/>
  <c r="AV91" i="12"/>
  <c r="AW91" i="12"/>
  <c r="AX91" i="12"/>
  <c r="AY91" i="12"/>
  <c r="AZ91" i="12"/>
  <c r="BA91" i="12"/>
  <c r="BB91" i="12"/>
  <c r="BC91" i="12"/>
  <c r="BD91" i="12"/>
  <c r="BE91" i="12"/>
  <c r="BF91" i="12"/>
  <c r="BG91" i="12"/>
  <c r="BH91" i="12"/>
  <c r="BI91" i="12"/>
  <c r="BJ91" i="12"/>
  <c r="BK91" i="12"/>
  <c r="BL91" i="12"/>
  <c r="BM91" i="12"/>
  <c r="BN91" i="12"/>
  <c r="BO91" i="12"/>
  <c r="BP91" i="12"/>
  <c r="BQ91" i="12"/>
  <c r="BR91" i="12"/>
  <c r="BS91" i="12"/>
  <c r="BT91" i="12"/>
  <c r="BU91" i="12"/>
  <c r="BV91" i="12"/>
  <c r="BW91" i="12"/>
  <c r="BX91" i="12"/>
  <c r="BY91" i="12"/>
  <c r="BZ91" i="12"/>
  <c r="CA91" i="12"/>
  <c r="CB91" i="12"/>
  <c r="CC91" i="12"/>
  <c r="CD91" i="12"/>
  <c r="CE91" i="12"/>
  <c r="CF91" i="12"/>
  <c r="CG91" i="12"/>
  <c r="CH91" i="12"/>
  <c r="CI91" i="12"/>
  <c r="CJ91" i="12"/>
  <c r="CK91" i="12"/>
  <c r="CL91" i="12"/>
  <c r="D92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R92" i="12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AL92" i="12"/>
  <c r="AM92" i="12"/>
  <c r="AN92" i="12"/>
  <c r="AO92" i="12"/>
  <c r="AP92" i="12"/>
  <c r="AQ92" i="12"/>
  <c r="AR92" i="12"/>
  <c r="AS92" i="12"/>
  <c r="AT92" i="12"/>
  <c r="AU92" i="12"/>
  <c r="AV92" i="12"/>
  <c r="AW92" i="12"/>
  <c r="AX92" i="12"/>
  <c r="AY92" i="12"/>
  <c r="AZ92" i="12"/>
  <c r="BA92" i="12"/>
  <c r="BB92" i="12"/>
  <c r="BC92" i="12"/>
  <c r="BD92" i="12"/>
  <c r="BE92" i="12"/>
  <c r="BF92" i="12"/>
  <c r="BG92" i="12"/>
  <c r="BH92" i="12"/>
  <c r="BI92" i="12"/>
  <c r="BJ92" i="12"/>
  <c r="BK92" i="12"/>
  <c r="BL92" i="12"/>
  <c r="BM92" i="12"/>
  <c r="BN92" i="12"/>
  <c r="BO92" i="12"/>
  <c r="BP92" i="12"/>
  <c r="BQ92" i="12"/>
  <c r="BR92" i="12"/>
  <c r="BS92" i="12"/>
  <c r="BT92" i="12"/>
  <c r="BU92" i="12"/>
  <c r="BV92" i="12"/>
  <c r="BW92" i="12"/>
  <c r="BX92" i="12"/>
  <c r="BY92" i="12"/>
  <c r="BZ92" i="12"/>
  <c r="CA92" i="12"/>
  <c r="CB92" i="12"/>
  <c r="CC92" i="12"/>
  <c r="CD92" i="12"/>
  <c r="CE92" i="12"/>
  <c r="CF92" i="12"/>
  <c r="CG92" i="12"/>
  <c r="CH92" i="12"/>
  <c r="CI92" i="12"/>
  <c r="CJ92" i="12"/>
  <c r="CK92" i="12"/>
  <c r="CL9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R93" i="12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AL93" i="12"/>
  <c r="AM93" i="12"/>
  <c r="AN93" i="12"/>
  <c r="AO93" i="12"/>
  <c r="AP93" i="12"/>
  <c r="AQ93" i="12"/>
  <c r="AR93" i="12"/>
  <c r="AS93" i="12"/>
  <c r="AT93" i="12"/>
  <c r="AU93" i="12"/>
  <c r="AV93" i="12"/>
  <c r="AW93" i="12"/>
  <c r="AX93" i="12"/>
  <c r="AY93" i="12"/>
  <c r="AZ93" i="12"/>
  <c r="BA93" i="12"/>
  <c r="BB93" i="12"/>
  <c r="BC93" i="12"/>
  <c r="BD93" i="12"/>
  <c r="BE93" i="12"/>
  <c r="BF93" i="12"/>
  <c r="BG93" i="12"/>
  <c r="BH93" i="12"/>
  <c r="BI93" i="12"/>
  <c r="BJ93" i="12"/>
  <c r="BK93" i="12"/>
  <c r="BL93" i="12"/>
  <c r="BM93" i="12"/>
  <c r="BN93" i="12"/>
  <c r="BO93" i="12"/>
  <c r="BP93" i="12"/>
  <c r="BQ93" i="12"/>
  <c r="BR93" i="12"/>
  <c r="BS93" i="12"/>
  <c r="BT93" i="12"/>
  <c r="BU93" i="12"/>
  <c r="BV93" i="12"/>
  <c r="BW93" i="12"/>
  <c r="BX93" i="12"/>
  <c r="BY93" i="12"/>
  <c r="BZ93" i="12"/>
  <c r="CA93" i="12"/>
  <c r="CB93" i="12"/>
  <c r="CC93" i="12"/>
  <c r="CD93" i="12"/>
  <c r="CE93" i="12"/>
  <c r="CF93" i="12"/>
  <c r="CG93" i="12"/>
  <c r="CH93" i="12"/>
  <c r="CI93" i="12"/>
  <c r="CJ93" i="12"/>
  <c r="CK93" i="12"/>
  <c r="CL93" i="12"/>
  <c r="D94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R94" i="12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AL94" i="12"/>
  <c r="AM94" i="12"/>
  <c r="AN94" i="12"/>
  <c r="AO94" i="12"/>
  <c r="AP94" i="12"/>
  <c r="AQ94" i="12"/>
  <c r="AR94" i="12"/>
  <c r="AS94" i="12"/>
  <c r="AT94" i="12"/>
  <c r="AU94" i="12"/>
  <c r="AV94" i="12"/>
  <c r="AW94" i="12"/>
  <c r="AX94" i="12"/>
  <c r="AY94" i="12"/>
  <c r="AZ94" i="12"/>
  <c r="BA94" i="12"/>
  <c r="BB94" i="12"/>
  <c r="BC94" i="12"/>
  <c r="BD94" i="12"/>
  <c r="BE94" i="12"/>
  <c r="BF94" i="12"/>
  <c r="BG94" i="12"/>
  <c r="BH94" i="12"/>
  <c r="BI94" i="12"/>
  <c r="BJ94" i="12"/>
  <c r="BK94" i="12"/>
  <c r="BL94" i="12"/>
  <c r="BM94" i="12"/>
  <c r="BN94" i="12"/>
  <c r="BO94" i="12"/>
  <c r="BP94" i="12"/>
  <c r="BQ94" i="12"/>
  <c r="BR94" i="12"/>
  <c r="BS94" i="12"/>
  <c r="BT94" i="12"/>
  <c r="BU94" i="12"/>
  <c r="BV94" i="12"/>
  <c r="BW94" i="12"/>
  <c r="BX94" i="12"/>
  <c r="BY94" i="12"/>
  <c r="BZ94" i="12"/>
  <c r="CA94" i="12"/>
  <c r="CB94" i="12"/>
  <c r="CC94" i="12"/>
  <c r="CD94" i="12"/>
  <c r="CE94" i="12"/>
  <c r="CF94" i="12"/>
  <c r="CG94" i="12"/>
  <c r="CH94" i="12"/>
  <c r="CI94" i="12"/>
  <c r="CJ94" i="12"/>
  <c r="CK94" i="12"/>
  <c r="CL9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R95" i="12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AL95" i="12"/>
  <c r="AM95" i="12"/>
  <c r="AN95" i="12"/>
  <c r="AO95" i="12"/>
  <c r="AP95" i="12"/>
  <c r="AQ95" i="12"/>
  <c r="AR95" i="12"/>
  <c r="AS95" i="12"/>
  <c r="AT95" i="12"/>
  <c r="AU95" i="12"/>
  <c r="AV95" i="12"/>
  <c r="AW95" i="12"/>
  <c r="AX95" i="12"/>
  <c r="AY95" i="12"/>
  <c r="AZ95" i="12"/>
  <c r="BA95" i="12"/>
  <c r="BB95" i="12"/>
  <c r="BC95" i="12"/>
  <c r="BD95" i="12"/>
  <c r="BE95" i="12"/>
  <c r="BF95" i="12"/>
  <c r="BG95" i="12"/>
  <c r="BH95" i="12"/>
  <c r="BI95" i="12"/>
  <c r="BJ95" i="12"/>
  <c r="BK95" i="12"/>
  <c r="BL95" i="12"/>
  <c r="BM95" i="12"/>
  <c r="BN95" i="12"/>
  <c r="BO95" i="12"/>
  <c r="BP95" i="12"/>
  <c r="BQ95" i="12"/>
  <c r="BR95" i="12"/>
  <c r="BS95" i="12"/>
  <c r="BT95" i="12"/>
  <c r="BU95" i="12"/>
  <c r="BV95" i="12"/>
  <c r="BW95" i="12"/>
  <c r="BX95" i="12"/>
  <c r="BY95" i="12"/>
  <c r="BZ95" i="12"/>
  <c r="CA95" i="12"/>
  <c r="CB95" i="12"/>
  <c r="CC95" i="12"/>
  <c r="CD95" i="12"/>
  <c r="CE95" i="12"/>
  <c r="CF95" i="12"/>
  <c r="CG95" i="12"/>
  <c r="CH95" i="12"/>
  <c r="CI95" i="12"/>
  <c r="CJ95" i="12"/>
  <c r="CK95" i="12"/>
  <c r="CL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R96" i="12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AL96" i="12"/>
  <c r="AM96" i="12"/>
  <c r="AN96" i="12"/>
  <c r="AO96" i="12"/>
  <c r="AP96" i="12"/>
  <c r="AQ96" i="12"/>
  <c r="AR96" i="12"/>
  <c r="AS96" i="12"/>
  <c r="AT96" i="12"/>
  <c r="AU96" i="12"/>
  <c r="AV96" i="12"/>
  <c r="AW96" i="12"/>
  <c r="AX96" i="12"/>
  <c r="AY96" i="12"/>
  <c r="AZ96" i="12"/>
  <c r="BA96" i="12"/>
  <c r="BB96" i="12"/>
  <c r="BC96" i="12"/>
  <c r="BD96" i="12"/>
  <c r="BE96" i="12"/>
  <c r="BF96" i="12"/>
  <c r="BG96" i="12"/>
  <c r="BH96" i="12"/>
  <c r="BI96" i="12"/>
  <c r="BJ96" i="12"/>
  <c r="BK96" i="12"/>
  <c r="BL96" i="12"/>
  <c r="BM96" i="12"/>
  <c r="BN96" i="12"/>
  <c r="BO96" i="12"/>
  <c r="BP96" i="12"/>
  <c r="BQ96" i="12"/>
  <c r="BR96" i="12"/>
  <c r="BS96" i="12"/>
  <c r="BT96" i="12"/>
  <c r="BU96" i="12"/>
  <c r="BV96" i="12"/>
  <c r="BW96" i="12"/>
  <c r="BX96" i="12"/>
  <c r="BY96" i="12"/>
  <c r="BZ96" i="12"/>
  <c r="CA96" i="12"/>
  <c r="CB96" i="12"/>
  <c r="CC96" i="12"/>
  <c r="CD96" i="12"/>
  <c r="CE96" i="12"/>
  <c r="CF96" i="12"/>
  <c r="CG96" i="12"/>
  <c r="CH96" i="12"/>
  <c r="CI96" i="12"/>
  <c r="CJ96" i="12"/>
  <c r="CK96" i="12"/>
  <c r="CL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R97" i="12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AL97" i="12"/>
  <c r="AM97" i="12"/>
  <c r="AN97" i="12"/>
  <c r="AO97" i="12"/>
  <c r="AP97" i="12"/>
  <c r="AQ97" i="12"/>
  <c r="AR97" i="12"/>
  <c r="AS97" i="12"/>
  <c r="AT97" i="12"/>
  <c r="AU97" i="12"/>
  <c r="AV97" i="12"/>
  <c r="AW97" i="12"/>
  <c r="AX97" i="12"/>
  <c r="AY97" i="12"/>
  <c r="AZ97" i="12"/>
  <c r="BA97" i="12"/>
  <c r="BB97" i="12"/>
  <c r="BC97" i="12"/>
  <c r="BD97" i="12"/>
  <c r="BE97" i="12"/>
  <c r="BF97" i="12"/>
  <c r="BG97" i="12"/>
  <c r="BH97" i="12"/>
  <c r="BI97" i="12"/>
  <c r="BJ97" i="12"/>
  <c r="BK97" i="12"/>
  <c r="BL97" i="12"/>
  <c r="BM97" i="12"/>
  <c r="BN97" i="12"/>
  <c r="BO97" i="12"/>
  <c r="BP97" i="12"/>
  <c r="BQ97" i="12"/>
  <c r="BR97" i="12"/>
  <c r="BS97" i="12"/>
  <c r="BT97" i="12"/>
  <c r="BU97" i="12"/>
  <c r="BV97" i="12"/>
  <c r="BW97" i="12"/>
  <c r="BX97" i="12"/>
  <c r="BY97" i="12"/>
  <c r="BZ97" i="12"/>
  <c r="CA97" i="12"/>
  <c r="CB97" i="12"/>
  <c r="CC97" i="12"/>
  <c r="CD97" i="12"/>
  <c r="CE97" i="12"/>
  <c r="CF97" i="12"/>
  <c r="CG97" i="12"/>
  <c r="CH97" i="12"/>
  <c r="CI97" i="12"/>
  <c r="CJ97" i="12"/>
  <c r="CK97" i="12"/>
  <c r="CL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R98" i="12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AL98" i="12"/>
  <c r="AM98" i="12"/>
  <c r="AN98" i="12"/>
  <c r="AO98" i="12"/>
  <c r="AP98" i="12"/>
  <c r="AQ98" i="12"/>
  <c r="AR98" i="12"/>
  <c r="AS98" i="12"/>
  <c r="AT98" i="12"/>
  <c r="AU98" i="12"/>
  <c r="AV98" i="12"/>
  <c r="AW98" i="12"/>
  <c r="AX98" i="12"/>
  <c r="AY98" i="12"/>
  <c r="AZ98" i="12"/>
  <c r="BA98" i="12"/>
  <c r="BB98" i="12"/>
  <c r="BC98" i="12"/>
  <c r="BD98" i="12"/>
  <c r="BE98" i="12"/>
  <c r="BF98" i="12"/>
  <c r="BG98" i="12"/>
  <c r="BH98" i="12"/>
  <c r="BI98" i="12"/>
  <c r="BJ98" i="12"/>
  <c r="BK98" i="12"/>
  <c r="BL98" i="12"/>
  <c r="BM98" i="12"/>
  <c r="BN98" i="12"/>
  <c r="BO98" i="12"/>
  <c r="BP98" i="12"/>
  <c r="BQ98" i="12"/>
  <c r="BR98" i="12"/>
  <c r="BS98" i="12"/>
  <c r="BT98" i="12"/>
  <c r="BU98" i="12"/>
  <c r="BV98" i="12"/>
  <c r="BW98" i="12"/>
  <c r="BX98" i="12"/>
  <c r="BY98" i="12"/>
  <c r="BZ98" i="12"/>
  <c r="CA98" i="12"/>
  <c r="CB98" i="12"/>
  <c r="CC98" i="12"/>
  <c r="CD98" i="12"/>
  <c r="CE98" i="12"/>
  <c r="CF98" i="12"/>
  <c r="CG98" i="12"/>
  <c r="CH98" i="12"/>
  <c r="CI98" i="12"/>
  <c r="CJ98" i="12"/>
  <c r="CK98" i="12"/>
  <c r="CL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R99" i="12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AL99" i="12"/>
  <c r="AM99" i="12"/>
  <c r="AN99" i="12"/>
  <c r="AO99" i="12"/>
  <c r="AP99" i="12"/>
  <c r="AQ99" i="12"/>
  <c r="AR99" i="12"/>
  <c r="AS99" i="12"/>
  <c r="AT99" i="12"/>
  <c r="AU99" i="12"/>
  <c r="AV99" i="12"/>
  <c r="AW99" i="12"/>
  <c r="AX99" i="12"/>
  <c r="AY99" i="12"/>
  <c r="AZ99" i="12"/>
  <c r="BA99" i="12"/>
  <c r="BB99" i="12"/>
  <c r="BC99" i="12"/>
  <c r="BD99" i="12"/>
  <c r="BE99" i="12"/>
  <c r="BF99" i="12"/>
  <c r="BG99" i="12"/>
  <c r="BH99" i="12"/>
  <c r="BI99" i="12"/>
  <c r="BJ99" i="12"/>
  <c r="BK99" i="12"/>
  <c r="BL99" i="12"/>
  <c r="BM99" i="12"/>
  <c r="BN99" i="12"/>
  <c r="BO99" i="12"/>
  <c r="BP99" i="12"/>
  <c r="BQ99" i="12"/>
  <c r="BR99" i="12"/>
  <c r="BS99" i="12"/>
  <c r="BT99" i="12"/>
  <c r="BU99" i="12"/>
  <c r="BV99" i="12"/>
  <c r="BW99" i="12"/>
  <c r="BX99" i="12"/>
  <c r="BY99" i="12"/>
  <c r="BZ99" i="12"/>
  <c r="CA99" i="12"/>
  <c r="CB99" i="12"/>
  <c r="CC99" i="12"/>
  <c r="CD99" i="12"/>
  <c r="CE99" i="12"/>
  <c r="CF99" i="12"/>
  <c r="CG99" i="12"/>
  <c r="CH99" i="12"/>
  <c r="CI99" i="12"/>
  <c r="CJ99" i="12"/>
  <c r="CK99" i="12"/>
  <c r="CL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R100" i="12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AL100" i="12"/>
  <c r="AM100" i="12"/>
  <c r="AN100" i="12"/>
  <c r="AO100" i="12"/>
  <c r="AP100" i="12"/>
  <c r="AQ100" i="12"/>
  <c r="AR100" i="12"/>
  <c r="AS100" i="12"/>
  <c r="AT100" i="12"/>
  <c r="AU100" i="12"/>
  <c r="AV100" i="12"/>
  <c r="AW100" i="12"/>
  <c r="AX100" i="12"/>
  <c r="AY100" i="12"/>
  <c r="AZ100" i="12"/>
  <c r="BA100" i="12"/>
  <c r="BB100" i="12"/>
  <c r="BC100" i="12"/>
  <c r="BD100" i="12"/>
  <c r="BE100" i="12"/>
  <c r="BF100" i="12"/>
  <c r="BG100" i="12"/>
  <c r="BH100" i="12"/>
  <c r="BI100" i="12"/>
  <c r="BJ100" i="12"/>
  <c r="BK100" i="12"/>
  <c r="BL100" i="12"/>
  <c r="BM100" i="12"/>
  <c r="BN100" i="12"/>
  <c r="BO100" i="12"/>
  <c r="BP100" i="12"/>
  <c r="BQ100" i="12"/>
  <c r="BR100" i="12"/>
  <c r="BS100" i="12"/>
  <c r="BT100" i="12"/>
  <c r="BU100" i="12"/>
  <c r="BV100" i="12"/>
  <c r="BW100" i="12"/>
  <c r="BX100" i="12"/>
  <c r="BY100" i="12"/>
  <c r="BZ100" i="12"/>
  <c r="CA100" i="12"/>
  <c r="CB100" i="12"/>
  <c r="CC100" i="12"/>
  <c r="CD100" i="12"/>
  <c r="CE100" i="12"/>
  <c r="CF100" i="12"/>
  <c r="CG100" i="12"/>
  <c r="CH100" i="12"/>
  <c r="CI100" i="12"/>
  <c r="CJ100" i="12"/>
  <c r="CK100" i="12"/>
  <c r="CL100" i="12"/>
  <c r="D101" i="12"/>
  <c r="E101" i="12"/>
  <c r="F101" i="12"/>
  <c r="G101" i="12"/>
  <c r="H101" i="12"/>
  <c r="I101" i="12"/>
  <c r="J101" i="12"/>
  <c r="K101" i="12"/>
  <c r="L101" i="12"/>
  <c r="M101" i="12"/>
  <c r="N101" i="12"/>
  <c r="O101" i="12"/>
  <c r="P101" i="12"/>
  <c r="Q101" i="12"/>
  <c r="R101" i="12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AL101" i="12"/>
  <c r="AM101" i="12"/>
  <c r="AN101" i="12"/>
  <c r="AO101" i="12"/>
  <c r="AP101" i="12"/>
  <c r="AQ101" i="12"/>
  <c r="AR101" i="12"/>
  <c r="AS101" i="12"/>
  <c r="AT101" i="12"/>
  <c r="AU101" i="12"/>
  <c r="AV101" i="12"/>
  <c r="AW101" i="12"/>
  <c r="AX101" i="12"/>
  <c r="AY101" i="12"/>
  <c r="AZ101" i="12"/>
  <c r="BA101" i="12"/>
  <c r="BB101" i="12"/>
  <c r="BC101" i="12"/>
  <c r="BD101" i="12"/>
  <c r="BE101" i="12"/>
  <c r="BF101" i="12"/>
  <c r="BG101" i="12"/>
  <c r="BH101" i="12"/>
  <c r="BI101" i="12"/>
  <c r="BJ101" i="12"/>
  <c r="BK101" i="12"/>
  <c r="BL101" i="12"/>
  <c r="BM101" i="12"/>
  <c r="BN101" i="12"/>
  <c r="BO101" i="12"/>
  <c r="BP101" i="12"/>
  <c r="BQ101" i="12"/>
  <c r="BR101" i="12"/>
  <c r="BS101" i="12"/>
  <c r="BT101" i="12"/>
  <c r="BU101" i="12"/>
  <c r="BV101" i="12"/>
  <c r="BW101" i="12"/>
  <c r="BX101" i="12"/>
  <c r="BY101" i="12"/>
  <c r="BZ101" i="12"/>
  <c r="CA101" i="12"/>
  <c r="CB101" i="12"/>
  <c r="CC101" i="12"/>
  <c r="CD101" i="12"/>
  <c r="CE101" i="12"/>
  <c r="CF101" i="12"/>
  <c r="CG101" i="12"/>
  <c r="CH101" i="12"/>
  <c r="CI101" i="12"/>
  <c r="CJ101" i="12"/>
  <c r="CK101" i="12"/>
  <c r="CL101" i="12"/>
  <c r="D102" i="12"/>
  <c r="E102" i="12"/>
  <c r="F102" i="12"/>
  <c r="G102" i="12"/>
  <c r="H102" i="12"/>
  <c r="I102" i="12"/>
  <c r="J102" i="12"/>
  <c r="K102" i="12"/>
  <c r="L102" i="12"/>
  <c r="M102" i="12"/>
  <c r="N102" i="12"/>
  <c r="O102" i="12"/>
  <c r="P102" i="12"/>
  <c r="Q102" i="12"/>
  <c r="R102" i="12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AL102" i="12"/>
  <c r="AM102" i="12"/>
  <c r="AN102" i="12"/>
  <c r="AO102" i="12"/>
  <c r="AP102" i="12"/>
  <c r="AQ102" i="12"/>
  <c r="AR102" i="12"/>
  <c r="AS102" i="12"/>
  <c r="AT102" i="12"/>
  <c r="AU102" i="12"/>
  <c r="AV102" i="12"/>
  <c r="AW102" i="12"/>
  <c r="AX102" i="12"/>
  <c r="AY102" i="12"/>
  <c r="AZ102" i="12"/>
  <c r="BA102" i="12"/>
  <c r="BB102" i="12"/>
  <c r="BC102" i="12"/>
  <c r="BD102" i="12"/>
  <c r="BE102" i="12"/>
  <c r="BF102" i="12"/>
  <c r="BG102" i="12"/>
  <c r="BH102" i="12"/>
  <c r="BI102" i="12"/>
  <c r="BJ102" i="12"/>
  <c r="BK102" i="12"/>
  <c r="BL102" i="12"/>
  <c r="BM102" i="12"/>
  <c r="BN102" i="12"/>
  <c r="BO102" i="12"/>
  <c r="BP102" i="12"/>
  <c r="BQ102" i="12"/>
  <c r="BR102" i="12"/>
  <c r="BS102" i="12"/>
  <c r="BT102" i="12"/>
  <c r="BU102" i="12"/>
  <c r="BV102" i="12"/>
  <c r="BW102" i="12"/>
  <c r="BX102" i="12"/>
  <c r="BY102" i="12"/>
  <c r="BZ102" i="12"/>
  <c r="CA102" i="12"/>
  <c r="CB102" i="12"/>
  <c r="CC102" i="12"/>
  <c r="CD102" i="12"/>
  <c r="CE102" i="12"/>
  <c r="CF102" i="12"/>
  <c r="CG102" i="12"/>
  <c r="CH102" i="12"/>
  <c r="CI102" i="12"/>
  <c r="CJ102" i="12"/>
  <c r="CK102" i="12"/>
  <c r="CL102" i="12"/>
  <c r="C62" i="12"/>
  <c r="C63" i="12"/>
  <c r="C65" i="12"/>
  <c r="C66" i="12"/>
  <c r="C67" i="12"/>
  <c r="C68" i="12"/>
  <c r="C69" i="12"/>
  <c r="C71" i="12"/>
  <c r="C72" i="12"/>
  <c r="C73" i="12"/>
  <c r="C74" i="12"/>
  <c r="C75" i="12"/>
  <c r="C76" i="12"/>
  <c r="C77" i="12"/>
  <c r="C78" i="12"/>
  <c r="C80" i="12"/>
  <c r="C81" i="12"/>
  <c r="C82" i="12"/>
  <c r="C83" i="12"/>
  <c r="C84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61" i="12"/>
  <c r="J3" i="15"/>
  <c r="K3" i="15"/>
  <c r="L3" i="15"/>
  <c r="M3" i="15"/>
  <c r="J4" i="15"/>
  <c r="K4" i="15"/>
  <c r="L4" i="15"/>
  <c r="M4" i="15"/>
  <c r="J6" i="15"/>
  <c r="K6" i="15"/>
  <c r="L6" i="15"/>
  <c r="M6" i="15"/>
  <c r="J7" i="15"/>
  <c r="K7" i="15"/>
  <c r="L7" i="15"/>
  <c r="M7" i="15"/>
  <c r="J8" i="15"/>
  <c r="K8" i="15"/>
  <c r="L8" i="15"/>
  <c r="M8" i="15"/>
  <c r="J9" i="15"/>
  <c r="K9" i="15"/>
  <c r="L9" i="15"/>
  <c r="M9" i="15"/>
  <c r="J10" i="15"/>
  <c r="K10" i="15"/>
  <c r="L10" i="15"/>
  <c r="M10" i="15"/>
  <c r="J12" i="15"/>
  <c r="K12" i="15"/>
  <c r="L12" i="15"/>
  <c r="M12" i="15"/>
  <c r="J13" i="15"/>
  <c r="K13" i="15"/>
  <c r="L13" i="15"/>
  <c r="M13" i="15"/>
  <c r="J14" i="15"/>
  <c r="K14" i="15"/>
  <c r="L14" i="15"/>
  <c r="M14" i="15"/>
  <c r="J15" i="15"/>
  <c r="K15" i="15"/>
  <c r="L15" i="15"/>
  <c r="M15" i="15"/>
  <c r="J16" i="15"/>
  <c r="K16" i="15"/>
  <c r="L16" i="15"/>
  <c r="M16" i="15"/>
  <c r="J17" i="15"/>
  <c r="K17" i="15"/>
  <c r="L17" i="15"/>
  <c r="M17" i="15"/>
  <c r="J18" i="15"/>
  <c r="K18" i="15"/>
  <c r="L18" i="15"/>
  <c r="M18" i="15"/>
  <c r="J19" i="15"/>
  <c r="K19" i="15"/>
  <c r="L19" i="15"/>
  <c r="M19" i="15"/>
  <c r="J21" i="15"/>
  <c r="K21" i="15"/>
  <c r="L21" i="15"/>
  <c r="M21" i="15"/>
  <c r="J22" i="15"/>
  <c r="K22" i="15"/>
  <c r="L22" i="15"/>
  <c r="M22" i="15"/>
  <c r="J23" i="15"/>
  <c r="K23" i="15"/>
  <c r="L23" i="15"/>
  <c r="M23" i="15"/>
  <c r="J24" i="15"/>
  <c r="K24" i="15"/>
  <c r="L24" i="15"/>
  <c r="M24" i="15"/>
  <c r="J25" i="15"/>
  <c r="K25" i="15"/>
  <c r="L25" i="15"/>
  <c r="M25" i="15"/>
  <c r="J27" i="15"/>
  <c r="K27" i="15"/>
  <c r="L27" i="15"/>
  <c r="M27" i="15"/>
  <c r="J28" i="15"/>
  <c r="K28" i="15"/>
  <c r="L28" i="15"/>
  <c r="M28" i="15"/>
  <c r="J29" i="15"/>
  <c r="K29" i="15"/>
  <c r="L29" i="15"/>
  <c r="M29" i="15"/>
  <c r="J30" i="15"/>
  <c r="K30" i="15"/>
  <c r="L30" i="15"/>
  <c r="M30" i="15"/>
  <c r="J31" i="15"/>
  <c r="K31" i="15"/>
  <c r="L31" i="15"/>
  <c r="M31" i="15"/>
  <c r="J32" i="15"/>
  <c r="K32" i="15"/>
  <c r="L32" i="15"/>
  <c r="M32" i="15"/>
  <c r="J33" i="15"/>
  <c r="K33" i="15"/>
  <c r="L33" i="15"/>
  <c r="M33" i="15"/>
  <c r="J34" i="15"/>
  <c r="K34" i="15"/>
  <c r="L34" i="15"/>
  <c r="M34" i="15"/>
  <c r="J35" i="15"/>
  <c r="K35" i="15"/>
  <c r="L35" i="15"/>
  <c r="M35" i="15"/>
  <c r="J36" i="15"/>
  <c r="K36" i="15"/>
  <c r="L36" i="15"/>
  <c r="M36" i="15"/>
  <c r="J37" i="15"/>
  <c r="K37" i="15"/>
  <c r="L37" i="15"/>
  <c r="M37" i="15"/>
  <c r="J38" i="15"/>
  <c r="K38" i="15"/>
  <c r="L38" i="15"/>
  <c r="M38" i="15"/>
  <c r="J39" i="15"/>
  <c r="K39" i="15"/>
  <c r="L39" i="15"/>
  <c r="M39" i="15"/>
  <c r="J40" i="15"/>
  <c r="K40" i="15"/>
  <c r="L40" i="15"/>
  <c r="M40" i="15"/>
  <c r="J41" i="15"/>
  <c r="K41" i="15"/>
  <c r="L41" i="15"/>
  <c r="M41" i="15"/>
  <c r="J42" i="15"/>
  <c r="K42" i="15"/>
  <c r="L42" i="15"/>
  <c r="M42" i="15"/>
  <c r="J43" i="15"/>
  <c r="K43" i="15"/>
  <c r="L43" i="15"/>
  <c r="M43" i="15"/>
  <c r="M2" i="15"/>
  <c r="L2" i="15"/>
  <c r="K2" i="15"/>
  <c r="J2" i="15"/>
  <c r="C64" i="9"/>
  <c r="O27" i="14"/>
  <c r="P27" i="14"/>
  <c r="M21" i="14"/>
  <c r="M12" i="14"/>
  <c r="M5" i="14"/>
  <c r="N5" i="14"/>
  <c r="O5" i="14"/>
  <c r="P5" i="14"/>
  <c r="M6" i="14"/>
  <c r="N6" i="14"/>
  <c r="O6" i="14"/>
  <c r="P6" i="14"/>
  <c r="M8" i="14"/>
  <c r="N8" i="14"/>
  <c r="O8" i="14"/>
  <c r="P8" i="14"/>
  <c r="M9" i="14"/>
  <c r="N9" i="14"/>
  <c r="O9" i="14"/>
  <c r="P9" i="14"/>
  <c r="M10" i="14"/>
  <c r="N10" i="14"/>
  <c r="O10" i="14"/>
  <c r="P10" i="14"/>
  <c r="M11" i="14"/>
  <c r="N11" i="14"/>
  <c r="O11" i="14"/>
  <c r="P11" i="14"/>
  <c r="N12" i="14"/>
  <c r="O12" i="14"/>
  <c r="P12" i="14"/>
  <c r="M14" i="14"/>
  <c r="N14" i="14"/>
  <c r="O14" i="14"/>
  <c r="P14" i="14"/>
  <c r="M15" i="14"/>
  <c r="N15" i="14"/>
  <c r="O15" i="14"/>
  <c r="P15" i="14"/>
  <c r="M16" i="14"/>
  <c r="N16" i="14"/>
  <c r="O16" i="14"/>
  <c r="P16" i="14"/>
  <c r="M17" i="14"/>
  <c r="N17" i="14"/>
  <c r="O17" i="14"/>
  <c r="P17" i="14"/>
  <c r="M18" i="14"/>
  <c r="N18" i="14"/>
  <c r="O18" i="14"/>
  <c r="P18" i="14"/>
  <c r="M19" i="14"/>
  <c r="N19" i="14"/>
  <c r="O19" i="14"/>
  <c r="P19" i="14"/>
  <c r="M20" i="14"/>
  <c r="N20" i="14"/>
  <c r="O20" i="14"/>
  <c r="P20" i="14"/>
  <c r="N21" i="14"/>
  <c r="O21" i="14"/>
  <c r="P21" i="14"/>
  <c r="M23" i="14"/>
  <c r="N23" i="14"/>
  <c r="O23" i="14"/>
  <c r="P23" i="14"/>
  <c r="M24" i="14"/>
  <c r="N24" i="14"/>
  <c r="O24" i="14"/>
  <c r="P24" i="14"/>
  <c r="M25" i="14"/>
  <c r="N25" i="14"/>
  <c r="O25" i="14"/>
  <c r="P25" i="14"/>
  <c r="M26" i="14"/>
  <c r="N26" i="14"/>
  <c r="O26" i="14"/>
  <c r="P26" i="14"/>
  <c r="M27" i="14"/>
  <c r="N27" i="14"/>
  <c r="M29" i="14"/>
  <c r="N29" i="14"/>
  <c r="O29" i="14"/>
  <c r="P29" i="14"/>
  <c r="M30" i="14"/>
  <c r="N30" i="14"/>
  <c r="O30" i="14"/>
  <c r="P30" i="14"/>
  <c r="M31" i="14"/>
  <c r="N31" i="14"/>
  <c r="O31" i="14"/>
  <c r="P31" i="14"/>
  <c r="M32" i="14"/>
  <c r="N32" i="14"/>
  <c r="O32" i="14"/>
  <c r="P32" i="14"/>
  <c r="M33" i="14"/>
  <c r="N33" i="14"/>
  <c r="O33" i="14"/>
  <c r="P33" i="14"/>
  <c r="M34" i="14"/>
  <c r="N34" i="14"/>
  <c r="O34" i="14"/>
  <c r="P34" i="14"/>
  <c r="M35" i="14"/>
  <c r="N35" i="14"/>
  <c r="O35" i="14"/>
  <c r="P35" i="14"/>
  <c r="M36" i="14"/>
  <c r="N36" i="14"/>
  <c r="O36" i="14"/>
  <c r="P36" i="14"/>
  <c r="M37" i="14"/>
  <c r="N37" i="14"/>
  <c r="O37" i="14"/>
  <c r="P37" i="14"/>
  <c r="M38" i="14"/>
  <c r="N38" i="14"/>
  <c r="O38" i="14"/>
  <c r="P38" i="14"/>
  <c r="M39" i="14"/>
  <c r="N39" i="14"/>
  <c r="O39" i="14"/>
  <c r="P39" i="14"/>
  <c r="M40" i="14"/>
  <c r="N40" i="14"/>
  <c r="O40" i="14"/>
  <c r="P40" i="14"/>
  <c r="M41" i="14"/>
  <c r="N41" i="14"/>
  <c r="O41" i="14"/>
  <c r="P41" i="14"/>
  <c r="M42" i="14"/>
  <c r="N42" i="14"/>
  <c r="O42" i="14"/>
  <c r="P42" i="14"/>
  <c r="M43" i="14"/>
  <c r="N43" i="14"/>
  <c r="O43" i="14"/>
  <c r="P43" i="14"/>
  <c r="M44" i="14"/>
  <c r="N44" i="14"/>
  <c r="O44" i="14"/>
  <c r="P44" i="14"/>
  <c r="M45" i="14"/>
  <c r="N45" i="14"/>
  <c r="O45" i="14"/>
  <c r="P45" i="14"/>
  <c r="O4" i="14"/>
  <c r="N4" i="14"/>
  <c r="M4" i="14"/>
  <c r="P4" i="14"/>
  <c r="AH64" i="9"/>
  <c r="AI64" i="9"/>
  <c r="AJ64" i="9"/>
  <c r="AH65" i="9"/>
  <c r="AI65" i="9"/>
  <c r="AJ65" i="9"/>
  <c r="AH66" i="9"/>
  <c r="AI66" i="9"/>
  <c r="AJ66" i="9"/>
  <c r="AH68" i="9"/>
  <c r="AI68" i="9"/>
  <c r="AJ68" i="9"/>
  <c r="AH69" i="9"/>
  <c r="AI69" i="9"/>
  <c r="AJ69" i="9"/>
  <c r="AH70" i="9"/>
  <c r="AI70" i="9"/>
  <c r="AJ70" i="9"/>
  <c r="AH71" i="9"/>
  <c r="AI71" i="9"/>
  <c r="AJ71" i="9"/>
  <c r="AH72" i="9"/>
  <c r="AI72" i="9"/>
  <c r="AJ72" i="9"/>
  <c r="AH74" i="9"/>
  <c r="AI74" i="9"/>
  <c r="AJ74" i="9"/>
  <c r="AH75" i="9"/>
  <c r="AI75" i="9"/>
  <c r="AJ75" i="9"/>
  <c r="AH76" i="9"/>
  <c r="AI76" i="9"/>
  <c r="AJ76" i="9"/>
  <c r="AH77" i="9"/>
  <c r="AI77" i="9"/>
  <c r="AJ77" i="9"/>
  <c r="AH78" i="9"/>
  <c r="AI78" i="9"/>
  <c r="AJ78" i="9"/>
  <c r="AH79" i="9"/>
  <c r="AI79" i="9"/>
  <c r="AJ79" i="9"/>
  <c r="AH80" i="9"/>
  <c r="AI80" i="9"/>
  <c r="AJ80" i="9"/>
  <c r="AH81" i="9"/>
  <c r="AI81" i="9"/>
  <c r="AJ81" i="9"/>
  <c r="AH83" i="9"/>
  <c r="AI83" i="9"/>
  <c r="AJ83" i="9"/>
  <c r="AH84" i="9"/>
  <c r="AI84" i="9"/>
  <c r="AJ84" i="9"/>
  <c r="AH85" i="9"/>
  <c r="AI85" i="9"/>
  <c r="AJ85" i="9"/>
  <c r="AH86" i="9"/>
  <c r="AI86" i="9"/>
  <c r="AJ86" i="9"/>
  <c r="AH87" i="9"/>
  <c r="AI87" i="9"/>
  <c r="AJ87" i="9"/>
  <c r="AH89" i="9"/>
  <c r="AI89" i="9"/>
  <c r="AJ89" i="9"/>
  <c r="AH90" i="9"/>
  <c r="AI90" i="9"/>
  <c r="AJ90" i="9"/>
  <c r="AH91" i="9"/>
  <c r="AI91" i="9"/>
  <c r="AJ91" i="9"/>
  <c r="AH92" i="9"/>
  <c r="AI92" i="9"/>
  <c r="AJ92" i="9"/>
  <c r="AH93" i="9"/>
  <c r="AI93" i="9"/>
  <c r="AJ93" i="9"/>
  <c r="AH94" i="9"/>
  <c r="AI94" i="9"/>
  <c r="AJ94" i="9"/>
  <c r="AH95" i="9"/>
  <c r="AI95" i="9"/>
  <c r="AJ95" i="9"/>
  <c r="AH96" i="9"/>
  <c r="AI96" i="9"/>
  <c r="AJ96" i="9"/>
  <c r="AH97" i="9"/>
  <c r="AI97" i="9"/>
  <c r="AJ97" i="9"/>
  <c r="AH98" i="9"/>
  <c r="AI98" i="9"/>
  <c r="AJ98" i="9"/>
  <c r="AH99" i="9"/>
  <c r="AI99" i="9"/>
  <c r="AJ99" i="9"/>
  <c r="AH100" i="9"/>
  <c r="AI100" i="9"/>
  <c r="AJ100" i="9"/>
  <c r="AH101" i="9"/>
  <c r="AI101" i="9"/>
  <c r="AJ101" i="9"/>
  <c r="AH102" i="9"/>
  <c r="AI102" i="9"/>
  <c r="AJ102" i="9"/>
  <c r="AH103" i="9"/>
  <c r="AI103" i="9"/>
  <c r="AJ103" i="9"/>
  <c r="AH104" i="9"/>
  <c r="AI104" i="9"/>
  <c r="AJ104" i="9"/>
  <c r="AH105" i="9"/>
  <c r="AI105" i="9"/>
  <c r="AJ105" i="9"/>
  <c r="AG65" i="9"/>
  <c r="AG66" i="9"/>
  <c r="AG68" i="9"/>
  <c r="AG69" i="9"/>
  <c r="AG70" i="9"/>
  <c r="AG71" i="9"/>
  <c r="AG72" i="9"/>
  <c r="AG74" i="9"/>
  <c r="AG75" i="9"/>
  <c r="AG76" i="9"/>
  <c r="AG77" i="9"/>
  <c r="AG78" i="9"/>
  <c r="AG79" i="9"/>
  <c r="AG80" i="9"/>
  <c r="AG81" i="9"/>
  <c r="AG83" i="9"/>
  <c r="AG84" i="9"/>
  <c r="AG85" i="9"/>
  <c r="AG86" i="9"/>
  <c r="AG87" i="9"/>
  <c r="AG89" i="9"/>
  <c r="AG90" i="9"/>
  <c r="AG91" i="9"/>
  <c r="AG92" i="9"/>
  <c r="AG93" i="9"/>
  <c r="AG94" i="9"/>
  <c r="AG95" i="9"/>
  <c r="AG96" i="9"/>
  <c r="AG97" i="9"/>
  <c r="AG98" i="9"/>
  <c r="AG99" i="9"/>
  <c r="AG100" i="9"/>
  <c r="AG101" i="9"/>
  <c r="AG102" i="9"/>
  <c r="AG103" i="9"/>
  <c r="AG104" i="9"/>
  <c r="AG105" i="9"/>
  <c r="AG64" i="9"/>
  <c r="AC64" i="9"/>
  <c r="AD64" i="9"/>
  <c r="AE64" i="9"/>
  <c r="AC65" i="9"/>
  <c r="AD65" i="9"/>
  <c r="AE65" i="9"/>
  <c r="AC66" i="9"/>
  <c r="AD66" i="9"/>
  <c r="AE66" i="9"/>
  <c r="AC68" i="9"/>
  <c r="AD68" i="9"/>
  <c r="AE68" i="9"/>
  <c r="AC69" i="9"/>
  <c r="AD69" i="9"/>
  <c r="AE69" i="9"/>
  <c r="AC70" i="9"/>
  <c r="AD70" i="9"/>
  <c r="AE70" i="9"/>
  <c r="AC71" i="9"/>
  <c r="AD71" i="9"/>
  <c r="AE71" i="9"/>
  <c r="AC72" i="9"/>
  <c r="AD72" i="9"/>
  <c r="AE72" i="9"/>
  <c r="AC74" i="9"/>
  <c r="AD74" i="9"/>
  <c r="AE74" i="9"/>
  <c r="AC75" i="9"/>
  <c r="AD75" i="9"/>
  <c r="AE75" i="9"/>
  <c r="AC76" i="9"/>
  <c r="AD76" i="9"/>
  <c r="AE76" i="9"/>
  <c r="AC77" i="9"/>
  <c r="AD77" i="9"/>
  <c r="AE77" i="9"/>
  <c r="AC78" i="9"/>
  <c r="AD78" i="9"/>
  <c r="AE78" i="9"/>
  <c r="AC79" i="9"/>
  <c r="AD79" i="9"/>
  <c r="AE79" i="9"/>
  <c r="AC80" i="9"/>
  <c r="AD80" i="9"/>
  <c r="AE80" i="9"/>
  <c r="AC81" i="9"/>
  <c r="AD81" i="9"/>
  <c r="AE81" i="9"/>
  <c r="AC83" i="9"/>
  <c r="AD83" i="9"/>
  <c r="AE83" i="9"/>
  <c r="AC84" i="9"/>
  <c r="AD84" i="9"/>
  <c r="AE84" i="9"/>
  <c r="AC85" i="9"/>
  <c r="AD85" i="9"/>
  <c r="AE85" i="9"/>
  <c r="AC86" i="9"/>
  <c r="AD86" i="9"/>
  <c r="AE86" i="9"/>
  <c r="AC87" i="9"/>
  <c r="AD87" i="9"/>
  <c r="AE87" i="9"/>
  <c r="AC89" i="9"/>
  <c r="AD89" i="9"/>
  <c r="AE89" i="9"/>
  <c r="AC90" i="9"/>
  <c r="AD90" i="9"/>
  <c r="AE90" i="9"/>
  <c r="AC91" i="9"/>
  <c r="AD91" i="9"/>
  <c r="AE91" i="9"/>
  <c r="AC92" i="9"/>
  <c r="AD92" i="9"/>
  <c r="AE92" i="9"/>
  <c r="AC93" i="9"/>
  <c r="AD93" i="9"/>
  <c r="AE93" i="9"/>
  <c r="AC94" i="9"/>
  <c r="AD94" i="9"/>
  <c r="AE94" i="9"/>
  <c r="AC95" i="9"/>
  <c r="AD95" i="9"/>
  <c r="AE95" i="9"/>
  <c r="AC96" i="9"/>
  <c r="AD96" i="9"/>
  <c r="AE96" i="9"/>
  <c r="AC97" i="9"/>
  <c r="AD97" i="9"/>
  <c r="AE97" i="9"/>
  <c r="AC98" i="9"/>
  <c r="AD98" i="9"/>
  <c r="AE98" i="9"/>
  <c r="AC99" i="9"/>
  <c r="AD99" i="9"/>
  <c r="AE99" i="9"/>
  <c r="AC100" i="9"/>
  <c r="AD100" i="9"/>
  <c r="AE100" i="9"/>
  <c r="AC101" i="9"/>
  <c r="AD101" i="9"/>
  <c r="AE101" i="9"/>
  <c r="AC102" i="9"/>
  <c r="AD102" i="9"/>
  <c r="AE102" i="9"/>
  <c r="AC103" i="9"/>
  <c r="AD103" i="9"/>
  <c r="AE103" i="9"/>
  <c r="AC104" i="9"/>
  <c r="AD104" i="9"/>
  <c r="AE104" i="9"/>
  <c r="AC105" i="9"/>
  <c r="AD105" i="9"/>
  <c r="AE105" i="9"/>
  <c r="AB65" i="9"/>
  <c r="AB66" i="9"/>
  <c r="AB68" i="9"/>
  <c r="AB69" i="9"/>
  <c r="AB70" i="9"/>
  <c r="AB71" i="9"/>
  <c r="AB72" i="9"/>
  <c r="AB74" i="9"/>
  <c r="AB75" i="9"/>
  <c r="AB76" i="9"/>
  <c r="AB77" i="9"/>
  <c r="AB78" i="9"/>
  <c r="AB79" i="9"/>
  <c r="AB80" i="9"/>
  <c r="AB81" i="9"/>
  <c r="AB83" i="9"/>
  <c r="AB84" i="9"/>
  <c r="AB85" i="9"/>
  <c r="AB86" i="9"/>
  <c r="AB87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64" i="9"/>
  <c r="X64" i="9"/>
  <c r="Y64" i="9"/>
  <c r="Z64" i="9"/>
  <c r="X65" i="9"/>
  <c r="Y65" i="9"/>
  <c r="Z65" i="9"/>
  <c r="X66" i="9"/>
  <c r="Y66" i="9"/>
  <c r="Z66" i="9"/>
  <c r="X68" i="9"/>
  <c r="Y68" i="9"/>
  <c r="Z68" i="9"/>
  <c r="X69" i="9"/>
  <c r="Y69" i="9"/>
  <c r="Z69" i="9"/>
  <c r="X70" i="9"/>
  <c r="Y70" i="9"/>
  <c r="Z70" i="9"/>
  <c r="X71" i="9"/>
  <c r="Y71" i="9"/>
  <c r="Z71" i="9"/>
  <c r="X72" i="9"/>
  <c r="Y72" i="9"/>
  <c r="Z72" i="9"/>
  <c r="X74" i="9"/>
  <c r="Y74" i="9"/>
  <c r="Z74" i="9"/>
  <c r="X75" i="9"/>
  <c r="Y75" i="9"/>
  <c r="Z75" i="9"/>
  <c r="X76" i="9"/>
  <c r="Y76" i="9"/>
  <c r="Z76" i="9"/>
  <c r="X77" i="9"/>
  <c r="Y77" i="9"/>
  <c r="Z77" i="9"/>
  <c r="X78" i="9"/>
  <c r="Y78" i="9"/>
  <c r="Z78" i="9"/>
  <c r="X79" i="9"/>
  <c r="Y79" i="9"/>
  <c r="Z79" i="9"/>
  <c r="X80" i="9"/>
  <c r="Y80" i="9"/>
  <c r="Z80" i="9"/>
  <c r="X81" i="9"/>
  <c r="Y81" i="9"/>
  <c r="Z81" i="9"/>
  <c r="X83" i="9"/>
  <c r="Y83" i="9"/>
  <c r="Z83" i="9"/>
  <c r="X84" i="9"/>
  <c r="Y84" i="9"/>
  <c r="Z84" i="9"/>
  <c r="X85" i="9"/>
  <c r="Y85" i="9"/>
  <c r="Z85" i="9"/>
  <c r="X86" i="9"/>
  <c r="Y86" i="9"/>
  <c r="Z86" i="9"/>
  <c r="X87" i="9"/>
  <c r="Y87" i="9"/>
  <c r="X89" i="9"/>
  <c r="Y89" i="9"/>
  <c r="Z89" i="9"/>
  <c r="X90" i="9"/>
  <c r="Y90" i="9"/>
  <c r="Z90" i="9"/>
  <c r="X91" i="9"/>
  <c r="Y91" i="9"/>
  <c r="Z91" i="9"/>
  <c r="X92" i="9"/>
  <c r="Y92" i="9"/>
  <c r="Z92" i="9"/>
  <c r="X93" i="9"/>
  <c r="Y93" i="9"/>
  <c r="Z93" i="9"/>
  <c r="X94" i="9"/>
  <c r="Y94" i="9"/>
  <c r="Z94" i="9"/>
  <c r="X95" i="9"/>
  <c r="Y95" i="9"/>
  <c r="Z95" i="9"/>
  <c r="X96" i="9"/>
  <c r="Y96" i="9"/>
  <c r="Z96" i="9"/>
  <c r="X97" i="9"/>
  <c r="Y97" i="9"/>
  <c r="Z97" i="9"/>
  <c r="X98" i="9"/>
  <c r="Y98" i="9"/>
  <c r="Z98" i="9"/>
  <c r="X99" i="9"/>
  <c r="Y99" i="9"/>
  <c r="Z99" i="9"/>
  <c r="X100" i="9"/>
  <c r="Y100" i="9"/>
  <c r="Z100" i="9"/>
  <c r="X101" i="9"/>
  <c r="Y101" i="9"/>
  <c r="Z101" i="9"/>
  <c r="X102" i="9"/>
  <c r="Y102" i="9"/>
  <c r="Z102" i="9"/>
  <c r="X103" i="9"/>
  <c r="Y103" i="9"/>
  <c r="Z103" i="9"/>
  <c r="X104" i="9"/>
  <c r="Y104" i="9"/>
  <c r="Z104" i="9"/>
  <c r="X105" i="9"/>
  <c r="Y105" i="9"/>
  <c r="Z105" i="9"/>
  <c r="W65" i="9"/>
  <c r="W66" i="9"/>
  <c r="W68" i="9"/>
  <c r="W69" i="9"/>
  <c r="W70" i="9"/>
  <c r="W71" i="9"/>
  <c r="W72" i="9"/>
  <c r="W74" i="9"/>
  <c r="W75" i="9"/>
  <c r="W76" i="9"/>
  <c r="W77" i="9"/>
  <c r="W78" i="9"/>
  <c r="W79" i="9"/>
  <c r="W80" i="9"/>
  <c r="W81" i="9"/>
  <c r="W83" i="9"/>
  <c r="W84" i="9"/>
  <c r="W85" i="9"/>
  <c r="W86" i="9"/>
  <c r="W87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64" i="9"/>
  <c r="S64" i="9"/>
  <c r="T64" i="9"/>
  <c r="U64" i="9"/>
  <c r="S65" i="9"/>
  <c r="T65" i="9"/>
  <c r="U65" i="9"/>
  <c r="S66" i="9"/>
  <c r="T66" i="9"/>
  <c r="U66" i="9"/>
  <c r="S68" i="9"/>
  <c r="T68" i="9"/>
  <c r="U68" i="9"/>
  <c r="S69" i="9"/>
  <c r="T69" i="9"/>
  <c r="U69" i="9"/>
  <c r="S70" i="9"/>
  <c r="T70" i="9"/>
  <c r="U70" i="9"/>
  <c r="S71" i="9"/>
  <c r="T71" i="9"/>
  <c r="U71" i="9"/>
  <c r="S72" i="9"/>
  <c r="T72" i="9"/>
  <c r="U72" i="9"/>
  <c r="S74" i="9"/>
  <c r="T74" i="9"/>
  <c r="U74" i="9"/>
  <c r="S75" i="9"/>
  <c r="T75" i="9"/>
  <c r="U75" i="9"/>
  <c r="S76" i="9"/>
  <c r="T76" i="9"/>
  <c r="U76" i="9"/>
  <c r="S77" i="9"/>
  <c r="T77" i="9"/>
  <c r="U77" i="9"/>
  <c r="S78" i="9"/>
  <c r="T78" i="9"/>
  <c r="U78" i="9"/>
  <c r="S79" i="9"/>
  <c r="T79" i="9"/>
  <c r="U79" i="9"/>
  <c r="S80" i="9"/>
  <c r="T80" i="9"/>
  <c r="U80" i="9"/>
  <c r="S81" i="9"/>
  <c r="T81" i="9"/>
  <c r="U81" i="9"/>
  <c r="S83" i="9"/>
  <c r="T83" i="9"/>
  <c r="U83" i="9"/>
  <c r="S84" i="9"/>
  <c r="T84" i="9"/>
  <c r="U84" i="9"/>
  <c r="S85" i="9"/>
  <c r="T85" i="9"/>
  <c r="U85" i="9"/>
  <c r="S86" i="9"/>
  <c r="T86" i="9"/>
  <c r="U86" i="9"/>
  <c r="S87" i="9"/>
  <c r="T87" i="9"/>
  <c r="U87" i="9"/>
  <c r="S89" i="9"/>
  <c r="T89" i="9"/>
  <c r="U89" i="9"/>
  <c r="S90" i="9"/>
  <c r="T90" i="9"/>
  <c r="U90" i="9"/>
  <c r="S91" i="9"/>
  <c r="T91" i="9"/>
  <c r="U91" i="9"/>
  <c r="S92" i="9"/>
  <c r="T92" i="9"/>
  <c r="U92" i="9"/>
  <c r="S93" i="9"/>
  <c r="T93" i="9"/>
  <c r="U93" i="9"/>
  <c r="S94" i="9"/>
  <c r="T94" i="9"/>
  <c r="U94" i="9"/>
  <c r="S95" i="9"/>
  <c r="T95" i="9"/>
  <c r="U95" i="9"/>
  <c r="S96" i="9"/>
  <c r="T96" i="9"/>
  <c r="U96" i="9"/>
  <c r="S97" i="9"/>
  <c r="T97" i="9"/>
  <c r="U97" i="9"/>
  <c r="S98" i="9"/>
  <c r="T98" i="9"/>
  <c r="U98" i="9"/>
  <c r="S99" i="9"/>
  <c r="T99" i="9"/>
  <c r="U99" i="9"/>
  <c r="S100" i="9"/>
  <c r="T100" i="9"/>
  <c r="U100" i="9"/>
  <c r="S101" i="9"/>
  <c r="T101" i="9"/>
  <c r="U101" i="9"/>
  <c r="S102" i="9"/>
  <c r="T102" i="9"/>
  <c r="U102" i="9"/>
  <c r="S103" i="9"/>
  <c r="T103" i="9"/>
  <c r="U103" i="9"/>
  <c r="S104" i="9"/>
  <c r="T104" i="9"/>
  <c r="U104" i="9"/>
  <c r="S105" i="9"/>
  <c r="T105" i="9"/>
  <c r="U105" i="9"/>
  <c r="R65" i="9"/>
  <c r="R66" i="9"/>
  <c r="R68" i="9"/>
  <c r="R69" i="9"/>
  <c r="R70" i="9"/>
  <c r="R71" i="9"/>
  <c r="R72" i="9"/>
  <c r="R74" i="9"/>
  <c r="R75" i="9"/>
  <c r="R76" i="9"/>
  <c r="R77" i="9"/>
  <c r="R78" i="9"/>
  <c r="R79" i="9"/>
  <c r="R80" i="9"/>
  <c r="R81" i="9"/>
  <c r="R83" i="9"/>
  <c r="R84" i="9"/>
  <c r="R85" i="9"/>
  <c r="R86" i="9"/>
  <c r="R87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64" i="9"/>
  <c r="N64" i="9"/>
  <c r="O64" i="9"/>
  <c r="P64" i="9"/>
  <c r="N65" i="9"/>
  <c r="O65" i="9"/>
  <c r="P65" i="9"/>
  <c r="N66" i="9"/>
  <c r="O66" i="9"/>
  <c r="P66" i="9"/>
  <c r="N68" i="9"/>
  <c r="O68" i="9"/>
  <c r="P68" i="9"/>
  <c r="N69" i="9"/>
  <c r="O69" i="9"/>
  <c r="P69" i="9"/>
  <c r="N70" i="9"/>
  <c r="O70" i="9"/>
  <c r="P70" i="9"/>
  <c r="N71" i="9"/>
  <c r="O71" i="9"/>
  <c r="P71" i="9"/>
  <c r="N72" i="9"/>
  <c r="O72" i="9"/>
  <c r="P72" i="9"/>
  <c r="N74" i="9"/>
  <c r="O74" i="9"/>
  <c r="P74" i="9"/>
  <c r="N75" i="9"/>
  <c r="O75" i="9"/>
  <c r="P75" i="9"/>
  <c r="N76" i="9"/>
  <c r="O76" i="9"/>
  <c r="P76" i="9"/>
  <c r="N77" i="9"/>
  <c r="O77" i="9"/>
  <c r="P77" i="9"/>
  <c r="N78" i="9"/>
  <c r="O78" i="9"/>
  <c r="P78" i="9"/>
  <c r="N79" i="9"/>
  <c r="O79" i="9"/>
  <c r="P79" i="9"/>
  <c r="N80" i="9"/>
  <c r="O80" i="9"/>
  <c r="P80" i="9"/>
  <c r="N81" i="9"/>
  <c r="O81" i="9"/>
  <c r="P81" i="9"/>
  <c r="N83" i="9"/>
  <c r="O83" i="9"/>
  <c r="P83" i="9"/>
  <c r="N84" i="9"/>
  <c r="O84" i="9"/>
  <c r="P84" i="9"/>
  <c r="N85" i="9"/>
  <c r="O85" i="9"/>
  <c r="P85" i="9"/>
  <c r="N86" i="9"/>
  <c r="O86" i="9"/>
  <c r="P86" i="9"/>
  <c r="N87" i="9"/>
  <c r="O87" i="9"/>
  <c r="P87" i="9"/>
  <c r="N89" i="9"/>
  <c r="O89" i="9"/>
  <c r="P89" i="9"/>
  <c r="N90" i="9"/>
  <c r="O90" i="9"/>
  <c r="P90" i="9"/>
  <c r="N91" i="9"/>
  <c r="O91" i="9"/>
  <c r="P91" i="9"/>
  <c r="N92" i="9"/>
  <c r="O92" i="9"/>
  <c r="P92" i="9"/>
  <c r="N93" i="9"/>
  <c r="O93" i="9"/>
  <c r="P93" i="9"/>
  <c r="N94" i="9"/>
  <c r="O94" i="9"/>
  <c r="P94" i="9"/>
  <c r="N95" i="9"/>
  <c r="O95" i="9"/>
  <c r="P95" i="9"/>
  <c r="N96" i="9"/>
  <c r="O96" i="9"/>
  <c r="P96" i="9"/>
  <c r="N97" i="9"/>
  <c r="O97" i="9"/>
  <c r="P97" i="9"/>
  <c r="N98" i="9"/>
  <c r="O98" i="9"/>
  <c r="P98" i="9"/>
  <c r="N99" i="9"/>
  <c r="O99" i="9"/>
  <c r="P99" i="9"/>
  <c r="N100" i="9"/>
  <c r="O100" i="9"/>
  <c r="P100" i="9"/>
  <c r="N101" i="9"/>
  <c r="O101" i="9"/>
  <c r="P101" i="9"/>
  <c r="N102" i="9"/>
  <c r="O102" i="9"/>
  <c r="P102" i="9"/>
  <c r="N103" i="9"/>
  <c r="O103" i="9"/>
  <c r="P103" i="9"/>
  <c r="N104" i="9"/>
  <c r="O104" i="9"/>
  <c r="P104" i="9"/>
  <c r="N105" i="9"/>
  <c r="O105" i="9"/>
  <c r="P105" i="9"/>
  <c r="M65" i="9"/>
  <c r="M66" i="9"/>
  <c r="M68" i="9"/>
  <c r="M69" i="9"/>
  <c r="M70" i="9"/>
  <c r="M71" i="9"/>
  <c r="M72" i="9"/>
  <c r="M74" i="9"/>
  <c r="M75" i="9"/>
  <c r="M76" i="9"/>
  <c r="M77" i="9"/>
  <c r="M78" i="9"/>
  <c r="M79" i="9"/>
  <c r="M80" i="9"/>
  <c r="M81" i="9"/>
  <c r="M83" i="9"/>
  <c r="M84" i="9"/>
  <c r="M85" i="9"/>
  <c r="M86" i="9"/>
  <c r="M87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64" i="9"/>
  <c r="I64" i="9"/>
  <c r="J64" i="9"/>
  <c r="K64" i="9"/>
  <c r="I65" i="9"/>
  <c r="J65" i="9"/>
  <c r="K65" i="9"/>
  <c r="I66" i="9"/>
  <c r="J66" i="9"/>
  <c r="K66" i="9"/>
  <c r="I68" i="9"/>
  <c r="J68" i="9"/>
  <c r="K68" i="9"/>
  <c r="I69" i="9"/>
  <c r="J69" i="9"/>
  <c r="K69" i="9"/>
  <c r="I70" i="9"/>
  <c r="J70" i="9"/>
  <c r="K70" i="9"/>
  <c r="I71" i="9"/>
  <c r="J71" i="9"/>
  <c r="K71" i="9"/>
  <c r="I72" i="9"/>
  <c r="J72" i="9"/>
  <c r="K72" i="9"/>
  <c r="I74" i="9"/>
  <c r="J74" i="9"/>
  <c r="K74" i="9"/>
  <c r="I75" i="9"/>
  <c r="J75" i="9"/>
  <c r="K75" i="9"/>
  <c r="I76" i="9"/>
  <c r="J76" i="9"/>
  <c r="K76" i="9"/>
  <c r="I77" i="9"/>
  <c r="J77" i="9"/>
  <c r="K77" i="9"/>
  <c r="I78" i="9"/>
  <c r="J78" i="9"/>
  <c r="K78" i="9"/>
  <c r="I79" i="9"/>
  <c r="J79" i="9"/>
  <c r="K79" i="9"/>
  <c r="I80" i="9"/>
  <c r="J80" i="9"/>
  <c r="K80" i="9"/>
  <c r="I81" i="9"/>
  <c r="J81" i="9"/>
  <c r="K81" i="9"/>
  <c r="I83" i="9"/>
  <c r="J83" i="9"/>
  <c r="K83" i="9"/>
  <c r="I84" i="9"/>
  <c r="J84" i="9"/>
  <c r="K84" i="9"/>
  <c r="I85" i="9"/>
  <c r="J85" i="9"/>
  <c r="K85" i="9"/>
  <c r="I86" i="9"/>
  <c r="J86" i="9"/>
  <c r="K86" i="9"/>
  <c r="I87" i="9"/>
  <c r="J87" i="9"/>
  <c r="K87" i="9"/>
  <c r="I89" i="9"/>
  <c r="J89" i="9"/>
  <c r="K89" i="9"/>
  <c r="I90" i="9"/>
  <c r="J90" i="9"/>
  <c r="K90" i="9"/>
  <c r="I91" i="9"/>
  <c r="J91" i="9"/>
  <c r="K91" i="9"/>
  <c r="I92" i="9"/>
  <c r="J92" i="9"/>
  <c r="K92" i="9"/>
  <c r="I93" i="9"/>
  <c r="J93" i="9"/>
  <c r="K93" i="9"/>
  <c r="I94" i="9"/>
  <c r="J94" i="9"/>
  <c r="K94" i="9"/>
  <c r="I95" i="9"/>
  <c r="J95" i="9"/>
  <c r="K95" i="9"/>
  <c r="I96" i="9"/>
  <c r="J96" i="9"/>
  <c r="K96" i="9"/>
  <c r="I97" i="9"/>
  <c r="J97" i="9"/>
  <c r="K97" i="9"/>
  <c r="I98" i="9"/>
  <c r="J98" i="9"/>
  <c r="K98" i="9"/>
  <c r="I99" i="9"/>
  <c r="J99" i="9"/>
  <c r="K99" i="9"/>
  <c r="I100" i="9"/>
  <c r="J100" i="9"/>
  <c r="K100" i="9"/>
  <c r="I101" i="9"/>
  <c r="J101" i="9"/>
  <c r="K101" i="9"/>
  <c r="I102" i="9"/>
  <c r="J102" i="9"/>
  <c r="K102" i="9"/>
  <c r="I103" i="9"/>
  <c r="J103" i="9"/>
  <c r="K103" i="9"/>
  <c r="I104" i="9"/>
  <c r="J104" i="9"/>
  <c r="K104" i="9"/>
  <c r="I105" i="9"/>
  <c r="J105" i="9"/>
  <c r="K105" i="9"/>
  <c r="H65" i="9"/>
  <c r="H66" i="9"/>
  <c r="H68" i="9"/>
  <c r="H69" i="9"/>
  <c r="H70" i="9"/>
  <c r="H71" i="9"/>
  <c r="H72" i="9"/>
  <c r="H74" i="9"/>
  <c r="H75" i="9"/>
  <c r="H76" i="9"/>
  <c r="H77" i="9"/>
  <c r="H78" i="9"/>
  <c r="H79" i="9"/>
  <c r="H80" i="9"/>
  <c r="H81" i="9"/>
  <c r="H83" i="9"/>
  <c r="H84" i="9"/>
  <c r="H85" i="9"/>
  <c r="H86" i="9"/>
  <c r="H87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64" i="9"/>
  <c r="D64" i="9"/>
  <c r="E64" i="9"/>
  <c r="F64" i="9"/>
  <c r="D65" i="9"/>
  <c r="E65" i="9"/>
  <c r="F65" i="9"/>
  <c r="D66" i="9"/>
  <c r="E66" i="9"/>
  <c r="F66" i="9"/>
  <c r="D68" i="9"/>
  <c r="E68" i="9"/>
  <c r="F68" i="9"/>
  <c r="D69" i="9"/>
  <c r="E69" i="9"/>
  <c r="F69" i="9"/>
  <c r="D70" i="9"/>
  <c r="E70" i="9"/>
  <c r="F70" i="9"/>
  <c r="D71" i="9"/>
  <c r="E71" i="9"/>
  <c r="F71" i="9"/>
  <c r="D72" i="9"/>
  <c r="E72" i="9"/>
  <c r="F72" i="9"/>
  <c r="D74" i="9"/>
  <c r="E74" i="9"/>
  <c r="F74" i="9"/>
  <c r="D75" i="9"/>
  <c r="E75" i="9"/>
  <c r="F75" i="9"/>
  <c r="D76" i="9"/>
  <c r="E76" i="9"/>
  <c r="F76" i="9"/>
  <c r="D77" i="9"/>
  <c r="E77" i="9"/>
  <c r="F77" i="9"/>
  <c r="D78" i="9"/>
  <c r="E78" i="9"/>
  <c r="F78" i="9"/>
  <c r="D79" i="9"/>
  <c r="E79" i="9"/>
  <c r="F79" i="9"/>
  <c r="D80" i="9"/>
  <c r="E80" i="9"/>
  <c r="F80" i="9"/>
  <c r="D81" i="9"/>
  <c r="E81" i="9"/>
  <c r="F81" i="9"/>
  <c r="D83" i="9"/>
  <c r="E83" i="9"/>
  <c r="F83" i="9"/>
  <c r="D84" i="9"/>
  <c r="E84" i="9"/>
  <c r="F84" i="9"/>
  <c r="D85" i="9"/>
  <c r="E85" i="9"/>
  <c r="F85" i="9"/>
  <c r="D86" i="9"/>
  <c r="E86" i="9"/>
  <c r="F86" i="9"/>
  <c r="D87" i="9"/>
  <c r="E87" i="9"/>
  <c r="F87" i="9"/>
  <c r="D89" i="9"/>
  <c r="E89" i="9"/>
  <c r="F89" i="9"/>
  <c r="D90" i="9"/>
  <c r="E90" i="9"/>
  <c r="F90" i="9"/>
  <c r="D91" i="9"/>
  <c r="E91" i="9"/>
  <c r="F91" i="9"/>
  <c r="D92" i="9"/>
  <c r="E92" i="9"/>
  <c r="F92" i="9"/>
  <c r="D93" i="9"/>
  <c r="E93" i="9"/>
  <c r="F93" i="9"/>
  <c r="D94" i="9"/>
  <c r="E94" i="9"/>
  <c r="F94" i="9"/>
  <c r="D95" i="9"/>
  <c r="E95" i="9"/>
  <c r="F95" i="9"/>
  <c r="D96" i="9"/>
  <c r="E96" i="9"/>
  <c r="F96" i="9"/>
  <c r="D97" i="9"/>
  <c r="E97" i="9"/>
  <c r="F97" i="9"/>
  <c r="D98" i="9"/>
  <c r="E98" i="9"/>
  <c r="F98" i="9"/>
  <c r="D99" i="9"/>
  <c r="E99" i="9"/>
  <c r="F99" i="9"/>
  <c r="D100" i="9"/>
  <c r="E100" i="9"/>
  <c r="F100" i="9"/>
  <c r="D101" i="9"/>
  <c r="E101" i="9"/>
  <c r="F101" i="9"/>
  <c r="D102" i="9"/>
  <c r="E102" i="9"/>
  <c r="F102" i="9"/>
  <c r="D103" i="9"/>
  <c r="E103" i="9"/>
  <c r="F103" i="9"/>
  <c r="D104" i="9"/>
  <c r="E104" i="9"/>
  <c r="F104" i="9"/>
  <c r="D105" i="9"/>
  <c r="E105" i="9"/>
  <c r="F105" i="9"/>
  <c r="C65" i="9"/>
  <c r="C66" i="9"/>
  <c r="C68" i="9"/>
  <c r="C69" i="9"/>
  <c r="C70" i="9"/>
  <c r="C71" i="9"/>
  <c r="C72" i="9"/>
  <c r="C74" i="9"/>
  <c r="C75" i="9"/>
  <c r="C76" i="9"/>
  <c r="C77" i="9"/>
  <c r="C78" i="9"/>
  <c r="C79" i="9"/>
  <c r="C80" i="9"/>
  <c r="C81" i="9"/>
  <c r="C83" i="9"/>
  <c r="C84" i="9"/>
  <c r="C85" i="9"/>
  <c r="C86" i="9"/>
  <c r="C87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</calcChain>
</file>

<file path=xl/sharedStrings.xml><?xml version="1.0" encoding="utf-8"?>
<sst xmlns="http://schemas.openxmlformats.org/spreadsheetml/2006/main" count="871" uniqueCount="157">
  <si>
    <t>Preescolar</t>
  </si>
  <si>
    <t>Posgrado</t>
  </si>
  <si>
    <t>Variables</t>
  </si>
  <si>
    <t>Sexo</t>
  </si>
  <si>
    <t xml:space="preserve">Hombre </t>
  </si>
  <si>
    <t xml:space="preserve">Mujer </t>
  </si>
  <si>
    <t>Satisfacción</t>
  </si>
  <si>
    <t>Grupos de edad</t>
  </si>
  <si>
    <t xml:space="preserve">30 a 44 </t>
  </si>
  <si>
    <t>45 a 59</t>
  </si>
  <si>
    <t>60 y más</t>
  </si>
  <si>
    <t>10 a 29</t>
  </si>
  <si>
    <t>Nivel escolar</t>
  </si>
  <si>
    <t>Sin ecolaridad</t>
  </si>
  <si>
    <t>Primaria</t>
  </si>
  <si>
    <t xml:space="preserve">Secundaria </t>
  </si>
  <si>
    <t>Media Superior</t>
  </si>
  <si>
    <t xml:space="preserve">Superior </t>
  </si>
  <si>
    <t xml:space="preserve">IDS </t>
  </si>
  <si>
    <t>Muy bajo</t>
  </si>
  <si>
    <t xml:space="preserve">Bajo </t>
  </si>
  <si>
    <t>Medio</t>
  </si>
  <si>
    <t xml:space="preserve">Alto </t>
  </si>
  <si>
    <t>CUADRO 8.1</t>
  </si>
  <si>
    <t>CUADRO 8.2</t>
  </si>
  <si>
    <t>Alcaldías</t>
  </si>
  <si>
    <t>Azcapotzalco</t>
  </si>
  <si>
    <t>Coyoacán</t>
  </si>
  <si>
    <t>Cuajimalpa de Mo</t>
  </si>
  <si>
    <t>Gustavo A. Mader</t>
  </si>
  <si>
    <t>Iztacalco</t>
  </si>
  <si>
    <t>Iztapalapa</t>
  </si>
  <si>
    <t>La Magdalena Con</t>
  </si>
  <si>
    <t>Milpa Alta</t>
  </si>
  <si>
    <t>Álvaro Obregón</t>
  </si>
  <si>
    <t>Tláhuac</t>
  </si>
  <si>
    <t>Tlalpan</t>
  </si>
  <si>
    <t>Xochimilco</t>
  </si>
  <si>
    <t>Benito Juárez</t>
  </si>
  <si>
    <t>Cuauhtémoc</t>
  </si>
  <si>
    <t>Miguel Hidalgo</t>
  </si>
  <si>
    <t>Venustiano Carra</t>
  </si>
  <si>
    <t>Con su vida actual</t>
  </si>
  <si>
    <t>Con su vida hace 5 años</t>
  </si>
  <si>
    <t>Vida social (amistades)</t>
  </si>
  <si>
    <t>Vida familiar</t>
  </si>
  <si>
    <t>Vida afectiva</t>
  </si>
  <si>
    <t>Estándar o nivel de vida</t>
  </si>
  <si>
    <t>CUADRO 8.3</t>
  </si>
  <si>
    <t>Salud</t>
  </si>
  <si>
    <t>Logros en la vida</t>
  </si>
  <si>
    <t>Perspectivas a futuro</t>
  </si>
  <si>
    <t>Tiempo del que dispone para hacer lo que le gusta</t>
  </si>
  <si>
    <t xml:space="preserve">Actividad que realiza </t>
  </si>
  <si>
    <t>CUADRO 8.4</t>
  </si>
  <si>
    <t>Seguridad ciudadana</t>
  </si>
  <si>
    <t>Vivienda</t>
  </si>
  <si>
    <t>Vecindario</t>
  </si>
  <si>
    <t>Ciudad</t>
  </si>
  <si>
    <t>País</t>
  </si>
  <si>
    <t>CUADRO 8.5</t>
  </si>
  <si>
    <t>Cómo se sentía</t>
  </si>
  <si>
    <t>De buen humor</t>
  </si>
  <si>
    <t>Experimentó tranquilidad</t>
  </si>
  <si>
    <t>Energía o vitalidad</t>
  </si>
  <si>
    <t>Enfocado en lo que hacía</t>
  </si>
  <si>
    <t>Experimentó emoción, satisfacción o alegría</t>
  </si>
  <si>
    <t>De mal humor</t>
  </si>
  <si>
    <t>Experimentó preocupación, ansiedad o estrés</t>
  </si>
  <si>
    <t>Cansado osin vitalidad</t>
  </si>
  <si>
    <t>Sin interes en lo que estaba haciendo</t>
  </si>
  <si>
    <t>Experimentó tristeza o abatimiento</t>
  </si>
  <si>
    <t>CUADRO 8.6</t>
  </si>
  <si>
    <t>De acuerdo</t>
  </si>
  <si>
    <t>Ni de acuerdo ni en desacuerdo</t>
  </si>
  <si>
    <t>En desacuerdo</t>
  </si>
  <si>
    <t>Soy una persona feliz</t>
  </si>
  <si>
    <t>Total</t>
  </si>
  <si>
    <t>Mis necesidades materiales más importantes estan cubiertas o satisfechas</t>
  </si>
  <si>
    <t>Mis condiciones de vida son excelentes</t>
  </si>
  <si>
    <t>En la mayoría de las cosas de mi vida está cerca de mi ideal</t>
  </si>
  <si>
    <t xml:space="preserve">He alcanzado las metas que para míson importantes en la vida </t>
  </si>
  <si>
    <t>Si voviese a nacer no cambiaria casi nada en mi vida</t>
  </si>
  <si>
    <t xml:space="preserve">Estoy satisfecho con mi vida </t>
  </si>
  <si>
    <t>CUADRO 8.6.1</t>
  </si>
  <si>
    <t>CUADRO 8.7</t>
  </si>
  <si>
    <t>Me siento muy bien con respecto a mi mismo</t>
  </si>
  <si>
    <t>Siempre soy optimista con respecto al futuro</t>
  </si>
  <si>
    <t>Soy libre para decidir mi propia vida</t>
  </si>
  <si>
    <t>Me gusta aprender cosas nuevas</t>
  </si>
  <si>
    <t>Siento que lo que hago en mi vida vale la pena</t>
  </si>
  <si>
    <t>Soy una persona afortunada</t>
  </si>
  <si>
    <t xml:space="preserve">El que me vaya bien o mal depende de mi </t>
  </si>
  <si>
    <t>Siento que tengo una misión o propósito en la vida</t>
  </si>
  <si>
    <t>La mayoría de losdías siento que he logrado algo</t>
  </si>
  <si>
    <t>Cuando las cosas no van bien me lleva largo tiempo volver a la normalidad</t>
  </si>
  <si>
    <t>Me siento abrumado por problemas personales o obligaciones que tengo que cumplir</t>
  </si>
  <si>
    <t>CUADRO 8.8</t>
  </si>
  <si>
    <t>Tengo la libertad y posibilidad de elegir las cosas que asumo</t>
  </si>
  <si>
    <t>Las cosas que hago, las hago porque “tengo que hacerlas”</t>
  </si>
  <si>
    <t>Siento que le importo a las personas que me importan.</t>
  </si>
  <si>
    <t>Me siento excluido del grupo al que quiero pertenecer</t>
  </si>
  <si>
    <t>Siento que puedo hacer la cosas bien</t>
  </si>
  <si>
    <t>Tengo serias dudas acerca de si puedo hacer las cosas bien</t>
  </si>
  <si>
    <t>Siento que mis decisiones reflejan lo que realmente quiero.</t>
  </si>
  <si>
    <t>Me siento forzado(a) a hacer muchas cosas que yo no elegiría hacer.</t>
  </si>
  <si>
    <t>Me siento conectado con las personas que se preocupan por mi y por las cuales yo me preocupo</t>
  </si>
  <si>
    <t>Siento que las personas que son importantes para mi, son frías y distantes conmigo</t>
  </si>
  <si>
    <t>Me siento capaz en lo que hago</t>
  </si>
  <si>
    <t>Me siento decepcionado(a) con muchas de mis actuaciones.</t>
  </si>
  <si>
    <t>Siento que mis elecciones expresan realmente quién soy</t>
  </si>
  <si>
    <t>Me siento presionado(a) a hacer muchas cosas.</t>
  </si>
  <si>
    <t>Me siento cerca y conectado(a) con otras personas que son importantes para mí.</t>
  </si>
  <si>
    <t>Tengo la impresión de que le disgusto a la gente con la que paso tiempo.</t>
  </si>
  <si>
    <t>Siento que soy capaz de alcanzar mis metas.</t>
  </si>
  <si>
    <t>Me siento inseguro(a) de mis habilidades.</t>
  </si>
  <si>
    <t>Siento que he estado haciendo lo que realmente me interesa</t>
  </si>
  <si>
    <t>Mis actividades diarias se sienten como una cadena de obligaciones.</t>
  </si>
  <si>
    <t>Experimento una sensación de calidez cuando estoy con las personas con las que paso tiempo</t>
  </si>
  <si>
    <t>Siento que las relaciones interpersonales que tengo son superficiales.</t>
  </si>
  <si>
    <t>Siento que puedo cumplir con éxito tareas difíciles</t>
  </si>
  <si>
    <t>Me siento como un(a) fracasado(a) por los errores que cometo.</t>
  </si>
  <si>
    <t>Ni falso ni verdadero</t>
  </si>
  <si>
    <t>Falso</t>
  </si>
  <si>
    <t>Verdadero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</si>
  <si>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</si>
  <si>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Índice de cuadros</t>
  </si>
  <si>
    <t>VIII. Cuestionario subjetivo</t>
  </si>
  <si>
    <t>Cuadro 8.1 Promedio de satisfacción según que tan satisfechos se encuentran con su vida por sexo, grupos de edad, nivel escolar y estratos del IDS</t>
  </si>
  <si>
    <t>Cuadro 8.2 Promedio de satisfacción según que tan satisfechos se encuentran con su vida por sexo, grupos de edad, nivel escolar y estratos del IDS</t>
  </si>
  <si>
    <t>Cuadro 8.3 Promedio de satisfacción según que tan satisfechos se encuentran con su vida por sexo, grupos de edad, nivel escolar y estratos del IDS</t>
  </si>
  <si>
    <t>Cuadro 8.4 Promedio de satisfacción según que tan satisfechos se encuentran con su vida por sexo, grupos de edad, nivel escolar y estratos del IDS</t>
  </si>
  <si>
    <t>Cuadro 8.5 Promedio de estado de animo según cómo se sentían cuando fueron entrevistados por sexo, grupos de edad, nivel escolar y estratos del IDS</t>
  </si>
  <si>
    <t>Cuadro 8.7 Promedio según si estan de acuerdo o no con las siguientes afirmaciones por sexo, grupos de edad, nivel escolar y estratos del IDS</t>
  </si>
  <si>
    <t>18 a 29</t>
  </si>
  <si>
    <t>Muy Bajo</t>
  </si>
  <si>
    <t>Bajo</t>
  </si>
  <si>
    <t>Alto</t>
  </si>
  <si>
    <t>Cuajimalpa de Morelos</t>
  </si>
  <si>
    <t>Gustavo A. Madero</t>
  </si>
  <si>
    <t>La Magdalena Contrera</t>
  </si>
  <si>
    <t>Venustiano Carranza</t>
  </si>
  <si>
    <t>6,548,28</t>
  </si>
  <si>
    <t>La Magdalena Contreras</t>
  </si>
  <si>
    <t>CUADRO 8.8.1</t>
  </si>
  <si>
    <t>Cuadro 8.6 Población según si estan o no de acuerdo con las siguientes afirmaciones por sexo, grupos de edad, nivel escolar y estratos del IDS</t>
  </si>
  <si>
    <t>Cuadro 8.6.1 Porcentaje de población según si estan o no de acuerdo con las siguientes afirmaciones por sexo, grupos de edad, nivel escolar y estratos del IDS</t>
  </si>
  <si>
    <t>Cuadro 8.8.1 Porcentaje de población según si estan de acuerdo con las siguientes afimaciones por sexo, grupos de edad, nivel escolar y estratos del IDS</t>
  </si>
  <si>
    <t>Cuadro 8.8 Población según si estan de acuerdo con las siguientes afimaciones por sexo, grupos de edad, nivel escolar y estratos del IDS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</si>
  <si>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Se refiere a la población de 12 años y más. </t>
    </r>
  </si>
  <si>
    <r>
      <t>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según si esta de acuerdo con las siguientes afimaciones por sexo, grupos de edad, nivel escolar y estratos del IDS</t>
    </r>
  </si>
  <si>
    <r>
      <t>Porcentaje de 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 según que tan de acuerdo están con las siguientes afirmaciones por sexo, grupos de edad, nivel escolar y estratos del IDS</t>
    </r>
  </si>
  <si>
    <r>
      <t>Promedio de 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según si estan de acuerdo o no con las siguientes afirmaciones por sexo, grupos de edad, nivel escolar y estratos del IDS</t>
    </r>
  </si>
  <si>
    <r>
      <t>Porcentaje de 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según si estan o no de acuerdo con las siguientes afirmaciones por sexo, grupos de edad, nivel escolar y estratos del IDS</t>
    </r>
  </si>
  <si>
    <r>
      <t>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según si estan o no de acuerdo con las siguientes afirmaciones por sexo, grupos de edad, nivel escolar y estratos del IDS</t>
    </r>
  </si>
  <si>
    <r>
      <t>Promedio de 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del estado de animo según cómo se sentían cuando fueron entrevistados por sexo, grupos de edad, nivel escolar y estratos del IDS</t>
    </r>
  </si>
  <si>
    <r>
      <t>Promedio de población</t>
    </r>
    <r>
      <rPr>
        <vertAlign val="superscript"/>
        <sz val="11"/>
        <color theme="1"/>
        <rFont val="Source Sans Pro"/>
        <family val="2"/>
      </rPr>
      <t>1</t>
    </r>
    <r>
      <rPr>
        <sz val="11"/>
        <color theme="1"/>
        <rFont val="Source Sans Pro"/>
        <family val="2"/>
      </rPr>
      <t xml:space="preserve"> según que tan satisfechos se encuentran con su vida por sexo, grupos de edad, nivel escolar y estratos del IDS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</si>
</sst>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theme="0"/>
      <name val="Source Sans Pro"/>
      <family val="2"/>
    </font>
    <font>
      <b/>
      <sz val="10"/>
      <color theme="0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sz val="12"/>
      <color theme="1"/>
      <name val="Source Sans Pro"/>
      <family val="2"/>
    </font>
    <font>
      <sz val="10"/>
      <color theme="1"/>
      <name val="Arial"/>
      <family val="2"/>
    </font>
    <font>
      <b/>
      <sz val="12"/>
      <color theme="1"/>
      <name val="Source Sans Pro"/>
      <family val="2"/>
    </font>
    <font>
      <b/>
      <sz val="9"/>
      <color theme="1"/>
      <name val="Source Sans Pro"/>
      <family val="2"/>
    </font>
    <font>
      <b/>
      <sz val="18"/>
      <color theme="0" tint="-0.499984740745262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1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rgb="FF008C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3">
    <xf numFmtId="0" fontId="0" fillId="0" borderId="0" xfId="0"/>
    <xf numFmtId="0" fontId="3" fillId="3" borderId="0" xfId="0" applyFont="1" applyFill="1"/>
    <xf numFmtId="0" fontId="4" fillId="3" borderId="0" xfId="0" applyFont="1" applyFill="1"/>
    <xf numFmtId="0" fontId="3" fillId="3" borderId="0" xfId="0" applyFont="1" applyFill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7" xfId="0" applyFont="1" applyFill="1" applyBorder="1"/>
    <xf numFmtId="2" fontId="3" fillId="3" borderId="0" xfId="0" applyNumberFormat="1" applyFont="1" applyFill="1"/>
    <xf numFmtId="2" fontId="3" fillId="3" borderId="0" xfId="0" applyNumberFormat="1" applyFont="1" applyFill="1" applyBorder="1"/>
    <xf numFmtId="2" fontId="3" fillId="3" borderId="8" xfId="0" applyNumberFormat="1" applyFont="1" applyFill="1" applyBorder="1"/>
    <xf numFmtId="0" fontId="5" fillId="3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0" fontId="6" fillId="3" borderId="1" xfId="0" applyFont="1" applyFill="1" applyBorder="1" applyAlignment="1">
      <alignment vertical="center" wrapText="1"/>
    </xf>
    <xf numFmtId="0" fontId="3" fillId="3" borderId="4" xfId="0" applyFont="1" applyFill="1" applyBorder="1"/>
    <xf numFmtId="0" fontId="3" fillId="3" borderId="6" xfId="0" applyFont="1" applyFill="1" applyBorder="1"/>
    <xf numFmtId="4" fontId="3" fillId="3" borderId="6" xfId="0" applyNumberFormat="1" applyFont="1" applyFill="1" applyBorder="1"/>
    <xf numFmtId="0" fontId="3" fillId="3" borderId="11" xfId="0" applyFont="1" applyFill="1" applyBorder="1"/>
    <xf numFmtId="0" fontId="3" fillId="3" borderId="0" xfId="0" applyFont="1" applyFill="1" applyBorder="1"/>
    <xf numFmtId="4" fontId="3" fillId="3" borderId="0" xfId="0" applyNumberFormat="1" applyFont="1" applyFill="1" applyBorder="1"/>
    <xf numFmtId="3" fontId="3" fillId="3" borderId="0" xfId="0" applyNumberFormat="1" applyFont="1" applyFill="1"/>
    <xf numFmtId="0" fontId="6" fillId="3" borderId="0" xfId="0" applyFont="1" applyFill="1" applyBorder="1" applyAlignment="1">
      <alignment horizontal="center" vertical="center" wrapText="1"/>
    </xf>
    <xf numFmtId="3" fontId="3" fillId="3" borderId="0" xfId="0" applyNumberFormat="1" applyFont="1" applyFill="1" applyBorder="1"/>
    <xf numFmtId="0" fontId="1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0" fontId="3" fillId="3" borderId="12" xfId="0" applyFont="1" applyFill="1" applyBorder="1"/>
    <xf numFmtId="0" fontId="4" fillId="3" borderId="0" xfId="0" applyFont="1" applyFill="1" applyBorder="1"/>
    <xf numFmtId="0" fontId="4" fillId="3" borderId="0" xfId="0" applyFont="1" applyFill="1" applyAlignment="1">
      <alignment horizontal="left" indent="1"/>
    </xf>
    <xf numFmtId="3" fontId="4" fillId="3" borderId="0" xfId="0" applyNumberFormat="1" applyFont="1" applyFill="1"/>
    <xf numFmtId="3" fontId="4" fillId="3" borderId="0" xfId="0" applyNumberFormat="1" applyFont="1" applyFill="1" applyBorder="1"/>
    <xf numFmtId="0" fontId="4" fillId="3" borderId="8" xfId="0" applyFont="1" applyFill="1" applyBorder="1" applyAlignment="1">
      <alignment horizontal="left" indent="1"/>
    </xf>
    <xf numFmtId="3" fontId="4" fillId="3" borderId="8" xfId="0" applyNumberFormat="1" applyFont="1" applyFill="1" applyBorder="1"/>
    <xf numFmtId="4" fontId="3" fillId="3" borderId="8" xfId="0" applyNumberFormat="1" applyFont="1" applyFill="1" applyBorder="1"/>
    <xf numFmtId="4" fontId="4" fillId="3" borderId="8" xfId="0" applyNumberFormat="1" applyFont="1" applyFill="1" applyBorder="1"/>
    <xf numFmtId="4" fontId="4" fillId="3" borderId="0" xfId="0" applyNumberFormat="1" applyFont="1" applyFill="1"/>
    <xf numFmtId="0" fontId="6" fillId="3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indent="1"/>
    </xf>
    <xf numFmtId="0" fontId="3" fillId="3" borderId="0" xfId="0" applyFont="1" applyFill="1" applyBorder="1" applyAlignment="1">
      <alignment horizontal="left" indent="1"/>
    </xf>
    <xf numFmtId="0" fontId="10" fillId="3" borderId="0" xfId="0" applyFont="1" applyFill="1"/>
    <xf numFmtId="0" fontId="11" fillId="3" borderId="0" xfId="0" applyFont="1" applyFill="1"/>
    <xf numFmtId="0" fontId="12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10" fillId="3" borderId="0" xfId="0" applyFont="1" applyFill="1" applyAlignment="1">
      <alignment horizontal="left" indent="1"/>
    </xf>
    <xf numFmtId="0" fontId="3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4" fontId="0" fillId="0" borderId="0" xfId="0" applyNumberFormat="1"/>
    <xf numFmtId="3" fontId="0" fillId="0" borderId="0" xfId="0" applyNumberFormat="1"/>
    <xf numFmtId="164" fontId="0" fillId="0" borderId="0" xfId="0" applyNumberFormat="1"/>
    <xf numFmtId="3" fontId="4" fillId="3" borderId="0" xfId="0" applyNumberFormat="1" applyFont="1" applyFill="1" applyAlignment="1">
      <alignment horizontal="right"/>
    </xf>
    <xf numFmtId="0" fontId="4" fillId="3" borderId="0" xfId="0" applyFont="1" applyFill="1" applyBorder="1" applyAlignment="1">
      <alignment horizontal="left" indent="1"/>
    </xf>
    <xf numFmtId="0" fontId="2" fillId="2" borderId="6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indent="1"/>
    </xf>
    <xf numFmtId="0" fontId="3" fillId="3" borderId="11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 wrapText="1"/>
    </xf>
    <xf numFmtId="0" fontId="3" fillId="3" borderId="3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vertical="center" wrapText="1"/>
    </xf>
    <xf numFmtId="0" fontId="3" fillId="3" borderId="9" xfId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justify" vertical="justify"/>
    </xf>
    <xf numFmtId="0" fontId="6" fillId="3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justify" vertical="justify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/>
    </xf>
    <xf numFmtId="0" fontId="7" fillId="3" borderId="0" xfId="0" applyFont="1" applyFill="1" applyBorder="1" applyAlignment="1">
      <alignment horizontal="justify" vertical="justify"/>
    </xf>
    <xf numFmtId="0" fontId="7" fillId="3" borderId="0" xfId="0" applyFont="1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0</xdr:rowOff>
    </xdr:from>
    <xdr:to>
      <xdr:col>6</xdr:col>
      <xdr:colOff>250825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42B8D2-9601-4F7D-8257-C0785FD2E8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33600" y="0"/>
          <a:ext cx="2079625" cy="870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0</xdr:rowOff>
    </xdr:from>
    <xdr:to>
      <xdr:col>3</xdr:col>
      <xdr:colOff>121443</xdr:colOff>
      <xdr:row>4</xdr:row>
      <xdr:rowOff>105063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2C5B57-C23F-42D0-9C22-37175050A6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71475" y="0"/>
          <a:ext cx="2007393" cy="8670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0</xdr:rowOff>
    </xdr:from>
    <xdr:to>
      <xdr:col>4</xdr:col>
      <xdr:colOff>653482</xdr:colOff>
      <xdr:row>4</xdr:row>
      <xdr:rowOff>105063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44FF86-7483-439F-B649-B8DE15ECEF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609725" y="0"/>
          <a:ext cx="2007393" cy="8670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0</xdr:row>
      <xdr:rowOff>0</xdr:rowOff>
    </xdr:from>
    <xdr:to>
      <xdr:col>5</xdr:col>
      <xdr:colOff>101032</xdr:colOff>
      <xdr:row>4</xdr:row>
      <xdr:rowOff>66963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FAFC5D-6272-49DB-9844-117A06DCCD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38275" y="0"/>
          <a:ext cx="2015557" cy="75276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0</xdr:row>
      <xdr:rowOff>0</xdr:rowOff>
    </xdr:from>
    <xdr:to>
      <xdr:col>5</xdr:col>
      <xdr:colOff>101032</xdr:colOff>
      <xdr:row>4</xdr:row>
      <xdr:rowOff>66963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CB98BA-CD5B-4B60-943B-2C933652C2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38275" y="0"/>
          <a:ext cx="2015557" cy="75276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619125</xdr:colOff>
      <xdr:row>0</xdr:row>
      <xdr:rowOff>0</xdr:rowOff>
    </xdr:from>
    <xdr:to>
      <xdr:col>7</xdr:col>
      <xdr:colOff>482032</xdr:colOff>
      <xdr:row>4</xdr:row>
      <xdr:rowOff>66963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15FB46-16CF-45F7-A55E-27986220D3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257550" y="0"/>
          <a:ext cx="2015557" cy="75276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684428</xdr:colOff>
      <xdr:row>0</xdr:row>
      <xdr:rowOff>0</xdr:rowOff>
    </xdr:from>
    <xdr:to>
      <xdr:col>18</xdr:col>
      <xdr:colOff>846692</xdr:colOff>
      <xdr:row>4</xdr:row>
      <xdr:rowOff>66963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F2F3C7-4281-487F-B206-7CF761BB1D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923928" y="0"/>
          <a:ext cx="2067264" cy="75276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265339</xdr:colOff>
      <xdr:row>0</xdr:row>
      <xdr:rowOff>0</xdr:rowOff>
    </xdr:from>
    <xdr:to>
      <xdr:col>7</xdr:col>
      <xdr:colOff>332353</xdr:colOff>
      <xdr:row>4</xdr:row>
      <xdr:rowOff>66963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59A13D-EE8B-44E1-A224-E1ECB5024C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639910" y="0"/>
          <a:ext cx="2026443" cy="77453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0</xdr:row>
      <xdr:rowOff>0</xdr:rowOff>
    </xdr:from>
    <xdr:to>
      <xdr:col>2</xdr:col>
      <xdr:colOff>721064</xdr:colOff>
      <xdr:row>4</xdr:row>
      <xdr:rowOff>12535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F39997-D869-409E-B756-505CD03302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96850" y="0"/>
          <a:ext cx="2143464" cy="672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27"/>
  <sheetViews>
    <sheetView tabSelected="1" workbookViewId="0"/>
  </sheetViews>
  <sheetFormatPr baseColWidth="10" defaultColWidth="0" defaultRowHeight="16" x14ac:dyDescent="0.4"/>
  <cols>
    <col min="1" max="1" width="2.26953125" style="40" customWidth="1"/>
    <col min="2" max="9" width="11.453125" style="40" customWidth="1"/>
    <col min="10" max="10" width="2.26953125" style="40" customWidth="1"/>
    <col min="11" max="14" width="11.453125" style="40" hidden="1" customWidth="1"/>
    <col min="15" max="15" width="0" style="40" hidden="1" customWidth="1"/>
    <col min="16" max="16384" width="11.54296875" style="40" hidden="1"/>
  </cols>
  <sheetData>
    <row r="1" spans="2:35" ht="15" customHeight="1" x14ac:dyDescent="0.4">
      <c r="I1" s="41"/>
      <c r="J1" s="41"/>
    </row>
    <row r="6" spans="2:35" ht="15" customHeight="1" x14ac:dyDescent="0.4">
      <c r="B6" s="59" t="s">
        <v>127</v>
      </c>
      <c r="C6" s="59"/>
      <c r="D6" s="59"/>
      <c r="E6" s="59"/>
      <c r="F6" s="59"/>
      <c r="G6" s="59"/>
      <c r="H6" s="59"/>
      <c r="I6" s="59"/>
      <c r="J6" s="42"/>
    </row>
    <row r="7" spans="2:35" ht="15" customHeight="1" x14ac:dyDescent="0.4">
      <c r="B7" s="60"/>
      <c r="C7" s="60"/>
      <c r="D7" s="60"/>
      <c r="E7" s="60"/>
      <c r="F7" s="60"/>
      <c r="G7" s="60"/>
      <c r="H7" s="60"/>
      <c r="I7" s="60"/>
      <c r="J7" s="42"/>
    </row>
    <row r="8" spans="2:35" ht="15" customHeight="1" x14ac:dyDescent="0.4">
      <c r="B8" s="61" t="s">
        <v>126</v>
      </c>
      <c r="C8" s="61"/>
      <c r="D8" s="61"/>
      <c r="E8" s="61"/>
      <c r="F8" s="61"/>
      <c r="G8" s="61"/>
      <c r="H8" s="61"/>
      <c r="I8" s="61"/>
      <c r="J8" s="42"/>
      <c r="K8" s="43"/>
      <c r="L8" s="43"/>
      <c r="M8" s="43"/>
      <c r="N8" s="43"/>
      <c r="O8" s="43"/>
    </row>
    <row r="9" spans="2:35" ht="15" customHeight="1" x14ac:dyDescent="0.4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spans="2:35" ht="30" customHeight="1" x14ac:dyDescent="0.4">
      <c r="B10" s="62" t="s">
        <v>128</v>
      </c>
      <c r="C10" s="62"/>
      <c r="D10" s="62"/>
      <c r="E10" s="62"/>
      <c r="F10" s="62"/>
      <c r="G10" s="62"/>
      <c r="H10" s="62"/>
      <c r="I10" s="62"/>
    </row>
    <row r="11" spans="2:35" ht="30" customHeight="1" x14ac:dyDescent="0.4">
      <c r="B11" s="57" t="s">
        <v>129</v>
      </c>
      <c r="C11" s="58"/>
      <c r="D11" s="58"/>
      <c r="E11" s="58"/>
      <c r="F11" s="58"/>
      <c r="G11" s="58"/>
      <c r="H11" s="58"/>
      <c r="I11" s="58"/>
    </row>
    <row r="12" spans="2:35" ht="30" customHeight="1" x14ac:dyDescent="0.4">
      <c r="B12" s="57" t="s">
        <v>130</v>
      </c>
      <c r="C12" s="58"/>
      <c r="D12" s="58"/>
      <c r="E12" s="58"/>
      <c r="F12" s="58"/>
      <c r="G12" s="58"/>
      <c r="H12" s="58"/>
      <c r="I12" s="58"/>
    </row>
    <row r="13" spans="2:35" ht="30" customHeight="1" x14ac:dyDescent="0.4">
      <c r="B13" s="57" t="s">
        <v>131</v>
      </c>
      <c r="C13" s="58"/>
      <c r="D13" s="58"/>
      <c r="E13" s="58"/>
      <c r="F13" s="58"/>
      <c r="G13" s="58"/>
      <c r="H13" s="58"/>
      <c r="I13" s="58"/>
    </row>
    <row r="14" spans="2:35" ht="30" customHeight="1" x14ac:dyDescent="0.4">
      <c r="B14" s="63" t="s">
        <v>132</v>
      </c>
      <c r="C14" s="64"/>
      <c r="D14" s="64"/>
      <c r="E14" s="64"/>
      <c r="F14" s="64"/>
      <c r="G14" s="64"/>
      <c r="H14" s="64"/>
      <c r="I14" s="64"/>
      <c r="J14" s="14"/>
      <c r="K14" s="14"/>
      <c r="L14" s="14"/>
    </row>
    <row r="15" spans="2:35" ht="30" customHeight="1" x14ac:dyDescent="0.4">
      <c r="B15" s="65" t="s">
        <v>145</v>
      </c>
      <c r="C15" s="66"/>
      <c r="D15" s="66"/>
      <c r="E15" s="66"/>
      <c r="F15" s="66"/>
      <c r="G15" s="66"/>
      <c r="H15" s="66"/>
      <c r="I15" s="6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2:35" ht="30" customHeight="1" x14ac:dyDescent="0.4">
      <c r="B16" s="65" t="s">
        <v>146</v>
      </c>
      <c r="C16" s="66"/>
      <c r="D16" s="66"/>
      <c r="E16" s="66"/>
      <c r="F16" s="66"/>
      <c r="G16" s="66"/>
      <c r="H16" s="66"/>
      <c r="I16" s="6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</row>
    <row r="17" spans="2:95" ht="30" customHeight="1" x14ac:dyDescent="0.4">
      <c r="B17" s="57" t="s">
        <v>133</v>
      </c>
      <c r="C17" s="58"/>
      <c r="D17" s="58"/>
      <c r="E17" s="58"/>
      <c r="F17" s="58"/>
      <c r="G17" s="58"/>
      <c r="H17" s="58"/>
      <c r="I17" s="58"/>
      <c r="J17" s="36"/>
      <c r="K17" s="36"/>
      <c r="L17" s="36"/>
      <c r="M17" s="36"/>
    </row>
    <row r="18" spans="2:95" ht="30" customHeight="1" x14ac:dyDescent="0.4">
      <c r="B18" s="57" t="s">
        <v>148</v>
      </c>
      <c r="C18" s="58"/>
      <c r="D18" s="58"/>
      <c r="E18" s="58"/>
      <c r="F18" s="58"/>
      <c r="G18" s="58"/>
      <c r="H18" s="58"/>
      <c r="I18" s="58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</row>
    <row r="19" spans="2:95" ht="30" customHeight="1" x14ac:dyDescent="0.4">
      <c r="B19" s="57" t="s">
        <v>147</v>
      </c>
      <c r="C19" s="58"/>
      <c r="D19" s="58"/>
      <c r="E19" s="58"/>
      <c r="F19" s="58"/>
      <c r="G19" s="58"/>
      <c r="H19" s="58"/>
      <c r="I19" s="58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</row>
    <row r="20" spans="2:95" ht="15" customHeight="1" x14ac:dyDescent="0.4">
      <c r="B20" s="47"/>
      <c r="C20" s="46"/>
      <c r="D20" s="46"/>
      <c r="E20" s="46"/>
      <c r="F20" s="46"/>
      <c r="G20" s="46"/>
      <c r="H20" s="46"/>
      <c r="I20" s="46"/>
    </row>
    <row r="21" spans="2:95" ht="15" customHeight="1" x14ac:dyDescent="0.4">
      <c r="B21" s="3"/>
      <c r="C21" s="3"/>
      <c r="D21" s="3"/>
      <c r="E21" s="3"/>
      <c r="F21" s="3"/>
      <c r="G21" s="3"/>
      <c r="H21" s="3"/>
      <c r="I21" s="1"/>
    </row>
    <row r="22" spans="2:95" ht="15" customHeight="1" x14ac:dyDescent="0.4">
      <c r="B22" s="3"/>
      <c r="C22" s="3"/>
      <c r="D22" s="3"/>
      <c r="E22" s="3"/>
      <c r="F22" s="3"/>
      <c r="G22" s="3"/>
      <c r="H22" s="3"/>
      <c r="I22" s="1"/>
    </row>
    <row r="23" spans="2:95" ht="15" customHeight="1" x14ac:dyDescent="0.4">
      <c r="B23" s="3"/>
      <c r="C23" s="3"/>
      <c r="D23" s="3"/>
      <c r="E23" s="3"/>
      <c r="F23" s="3"/>
      <c r="G23" s="3"/>
      <c r="H23" s="3"/>
      <c r="I23" s="1"/>
    </row>
    <row r="24" spans="2:95" ht="15" customHeight="1" x14ac:dyDescent="0.4">
      <c r="B24" s="2"/>
      <c r="C24" s="3"/>
      <c r="D24" s="3"/>
      <c r="E24" s="1"/>
      <c r="F24" s="1"/>
      <c r="G24" s="1"/>
      <c r="H24" s="1"/>
      <c r="I24" s="1"/>
    </row>
    <row r="25" spans="2:95" ht="15" customHeight="1" x14ac:dyDescent="0.4">
      <c r="B25" s="3"/>
      <c r="C25" s="3"/>
      <c r="D25" s="3"/>
      <c r="E25" s="3"/>
      <c r="F25" s="3"/>
      <c r="G25" s="3"/>
      <c r="H25" s="3"/>
      <c r="I25" s="3"/>
    </row>
    <row r="26" spans="2:95" ht="15" customHeight="1" x14ac:dyDescent="0.4">
      <c r="B26" s="3"/>
      <c r="C26" s="3"/>
      <c r="D26" s="3"/>
      <c r="E26" s="3"/>
      <c r="F26" s="3"/>
      <c r="G26" s="3"/>
      <c r="H26" s="3"/>
      <c r="I26" s="3"/>
    </row>
    <row r="27" spans="2:95" ht="15" customHeight="1" x14ac:dyDescent="0.4">
      <c r="B27" s="3"/>
      <c r="C27" s="3"/>
      <c r="D27" s="3"/>
      <c r="E27" s="3"/>
      <c r="F27" s="3"/>
      <c r="G27" s="3"/>
      <c r="H27" s="3"/>
      <c r="I27" s="3"/>
    </row>
    <row r="28" spans="2:95" ht="15" customHeight="1" x14ac:dyDescent="0.4">
      <c r="B28" s="2"/>
      <c r="C28" s="1"/>
      <c r="D28" s="1"/>
      <c r="E28" s="1"/>
      <c r="F28" s="1"/>
      <c r="G28" s="1"/>
      <c r="H28" s="1"/>
      <c r="I28" s="1"/>
    </row>
    <row r="29" spans="2:95" ht="15" customHeight="1" x14ac:dyDescent="0.4">
      <c r="B29" s="3"/>
      <c r="C29" s="3"/>
      <c r="D29" s="3"/>
      <c r="E29" s="3"/>
      <c r="F29" s="3"/>
      <c r="G29" s="3"/>
      <c r="H29" s="3"/>
      <c r="I29" s="1"/>
    </row>
    <row r="30" spans="2:95" ht="15" customHeight="1" x14ac:dyDescent="0.4">
      <c r="B30" s="3"/>
      <c r="C30" s="3"/>
      <c r="D30" s="3"/>
      <c r="E30" s="3"/>
      <c r="F30" s="3"/>
      <c r="G30" s="3"/>
      <c r="H30" s="3"/>
      <c r="I30" s="1"/>
    </row>
    <row r="31" spans="2:95" ht="15" customHeight="1" x14ac:dyDescent="0.4">
      <c r="B31" s="3"/>
      <c r="C31" s="3"/>
      <c r="D31" s="3"/>
      <c r="E31" s="3"/>
      <c r="F31" s="3"/>
      <c r="G31" s="3"/>
      <c r="H31" s="3"/>
      <c r="I31" s="1"/>
    </row>
    <row r="32" spans="2:95" ht="15" customHeight="1" x14ac:dyDescent="0.4">
      <c r="B32" s="2"/>
      <c r="C32" s="1"/>
      <c r="D32" s="1"/>
      <c r="E32" s="1"/>
      <c r="F32" s="1"/>
      <c r="G32" s="1"/>
      <c r="H32" s="1"/>
      <c r="I32" s="1"/>
    </row>
    <row r="33" spans="2:9" ht="15" customHeight="1" x14ac:dyDescent="0.4">
      <c r="B33" s="3"/>
      <c r="C33" s="3"/>
      <c r="D33" s="3"/>
      <c r="E33" s="3"/>
      <c r="F33" s="3"/>
      <c r="G33" s="3"/>
      <c r="H33" s="3"/>
      <c r="I33" s="1"/>
    </row>
    <row r="34" spans="2:9" ht="15" customHeight="1" x14ac:dyDescent="0.4">
      <c r="B34" s="3"/>
      <c r="C34" s="3"/>
      <c r="D34" s="3"/>
      <c r="E34" s="3"/>
      <c r="F34" s="3"/>
      <c r="G34" s="3"/>
      <c r="H34" s="3"/>
      <c r="I34" s="1"/>
    </row>
    <row r="35" spans="2:9" ht="15" customHeight="1" x14ac:dyDescent="0.4">
      <c r="B35" s="3"/>
      <c r="C35" s="3"/>
      <c r="D35" s="3"/>
      <c r="E35" s="3"/>
      <c r="F35" s="3"/>
      <c r="G35" s="3"/>
      <c r="H35" s="3"/>
      <c r="I35" s="1"/>
    </row>
    <row r="36" spans="2:9" ht="15" customHeight="1" x14ac:dyDescent="0.4">
      <c r="B36" s="2"/>
      <c r="C36" s="1"/>
      <c r="D36" s="1"/>
      <c r="E36" s="1"/>
      <c r="F36" s="1"/>
      <c r="G36" s="1"/>
      <c r="H36" s="1"/>
      <c r="I36" s="1"/>
    </row>
    <row r="37" spans="2:9" ht="15" customHeight="1" x14ac:dyDescent="0.4">
      <c r="B37" s="3"/>
      <c r="C37" s="3"/>
      <c r="D37" s="3"/>
      <c r="E37" s="3"/>
      <c r="F37" s="3"/>
      <c r="G37" s="3"/>
      <c r="H37" s="3"/>
      <c r="I37" s="3"/>
    </row>
    <row r="38" spans="2:9" ht="15" customHeight="1" x14ac:dyDescent="0.4">
      <c r="B38" s="3"/>
      <c r="C38" s="3"/>
      <c r="D38" s="3"/>
      <c r="E38" s="3"/>
      <c r="F38" s="3"/>
      <c r="G38" s="3"/>
      <c r="H38" s="3"/>
      <c r="I38" s="3"/>
    </row>
    <row r="39" spans="2:9" ht="15" customHeight="1" x14ac:dyDescent="0.4">
      <c r="B39" s="3"/>
      <c r="C39" s="3"/>
      <c r="D39" s="3"/>
      <c r="E39" s="3"/>
      <c r="F39" s="3"/>
      <c r="G39" s="3"/>
      <c r="H39" s="3"/>
      <c r="I39" s="3"/>
    </row>
    <row r="40" spans="2:9" ht="15" customHeight="1" x14ac:dyDescent="0.4">
      <c r="B40" s="2"/>
      <c r="C40" s="1"/>
      <c r="D40" s="1"/>
      <c r="E40" s="1"/>
      <c r="F40" s="1"/>
      <c r="G40" s="1"/>
      <c r="H40" s="1"/>
      <c r="I40" s="1"/>
    </row>
    <row r="41" spans="2:9" ht="15" customHeight="1" x14ac:dyDescent="0.4">
      <c r="B41" s="3"/>
      <c r="C41" s="3"/>
      <c r="D41" s="3"/>
      <c r="E41" s="3"/>
      <c r="F41" s="3"/>
      <c r="G41" s="3"/>
      <c r="H41" s="3"/>
      <c r="I41" s="3"/>
    </row>
    <row r="42" spans="2:9" ht="15" customHeight="1" x14ac:dyDescent="0.4">
      <c r="B42" s="3"/>
      <c r="C42" s="3"/>
      <c r="D42" s="3"/>
      <c r="E42" s="3"/>
      <c r="F42" s="3"/>
      <c r="G42" s="3"/>
      <c r="H42" s="3"/>
      <c r="I42" s="3"/>
    </row>
    <row r="43" spans="2:9" ht="15" customHeight="1" x14ac:dyDescent="0.4">
      <c r="B43" s="3"/>
      <c r="C43" s="3"/>
      <c r="D43" s="3"/>
      <c r="E43" s="3"/>
      <c r="F43" s="3"/>
      <c r="G43" s="3"/>
      <c r="H43" s="3"/>
      <c r="I43" s="3"/>
    </row>
    <row r="44" spans="2:9" ht="15" customHeight="1" x14ac:dyDescent="0.4">
      <c r="B44" s="2"/>
      <c r="C44" s="1"/>
      <c r="D44" s="1"/>
      <c r="E44" s="1"/>
      <c r="F44" s="1"/>
      <c r="G44" s="1"/>
      <c r="H44" s="1"/>
      <c r="I44" s="1"/>
    </row>
    <row r="45" spans="2:9" ht="15" customHeight="1" x14ac:dyDescent="0.4">
      <c r="B45" s="3"/>
      <c r="C45" s="3"/>
      <c r="D45" s="3"/>
      <c r="E45" s="3"/>
      <c r="F45" s="3"/>
      <c r="G45" s="3"/>
      <c r="H45" s="3"/>
      <c r="I45" s="3"/>
    </row>
    <row r="46" spans="2:9" ht="15" customHeight="1" x14ac:dyDescent="0.4">
      <c r="B46" s="3"/>
      <c r="C46" s="3"/>
      <c r="D46" s="3"/>
      <c r="E46" s="3"/>
      <c r="F46" s="3"/>
      <c r="G46" s="3"/>
      <c r="H46" s="3"/>
      <c r="I46" s="3"/>
    </row>
    <row r="47" spans="2:9" ht="15" customHeight="1" x14ac:dyDescent="0.4">
      <c r="B47" s="3"/>
      <c r="C47" s="3"/>
      <c r="D47" s="3"/>
      <c r="E47" s="3"/>
      <c r="F47" s="3"/>
      <c r="G47" s="3"/>
      <c r="H47" s="3"/>
      <c r="I47" s="3"/>
    </row>
    <row r="48" spans="2:9" ht="15" customHeight="1" x14ac:dyDescent="0.4">
      <c r="B48" s="2"/>
      <c r="C48" s="1"/>
      <c r="D48" s="1"/>
      <c r="E48" s="1"/>
      <c r="F48" s="1"/>
      <c r="G48" s="1"/>
      <c r="H48" s="1"/>
      <c r="I48" s="1"/>
    </row>
    <row r="49" spans="2:9" ht="15" customHeight="1" x14ac:dyDescent="0.4">
      <c r="B49" s="3"/>
      <c r="C49" s="3"/>
      <c r="D49" s="3"/>
      <c r="E49" s="3"/>
      <c r="F49" s="3"/>
      <c r="G49" s="3"/>
      <c r="H49" s="3"/>
      <c r="I49" s="3"/>
    </row>
    <row r="50" spans="2:9" ht="15" customHeight="1" x14ac:dyDescent="0.4">
      <c r="B50" s="3"/>
      <c r="C50" s="3"/>
      <c r="D50" s="3"/>
      <c r="E50" s="3"/>
      <c r="F50" s="3"/>
      <c r="G50" s="3"/>
      <c r="H50" s="3"/>
      <c r="I50" s="3"/>
    </row>
    <row r="51" spans="2:9" ht="15" customHeight="1" x14ac:dyDescent="0.4">
      <c r="B51" s="3"/>
      <c r="C51" s="3"/>
      <c r="D51" s="3"/>
      <c r="E51" s="3"/>
      <c r="F51" s="3"/>
      <c r="G51" s="3"/>
      <c r="H51" s="3"/>
      <c r="I51" s="3"/>
    </row>
    <row r="52" spans="2:9" ht="15" customHeight="1" x14ac:dyDescent="0.4">
      <c r="B52" s="2"/>
      <c r="C52" s="1"/>
      <c r="D52" s="1"/>
      <c r="E52" s="1"/>
      <c r="F52" s="1"/>
      <c r="G52" s="1"/>
      <c r="H52" s="1"/>
      <c r="I52" s="1"/>
    </row>
    <row r="53" spans="2:9" ht="15" customHeight="1" x14ac:dyDescent="0.4">
      <c r="B53" s="3"/>
      <c r="C53" s="3"/>
      <c r="D53" s="3"/>
      <c r="E53" s="3"/>
      <c r="F53" s="3"/>
      <c r="G53" s="3"/>
      <c r="H53" s="3"/>
      <c r="I53" s="3"/>
    </row>
    <row r="54" spans="2:9" ht="15" customHeight="1" x14ac:dyDescent="0.4">
      <c r="B54" s="3"/>
      <c r="C54" s="3"/>
      <c r="D54" s="3"/>
      <c r="E54" s="3"/>
      <c r="F54" s="3"/>
      <c r="G54" s="3"/>
      <c r="H54" s="3"/>
      <c r="I54" s="3"/>
    </row>
    <row r="55" spans="2:9" ht="15" customHeight="1" x14ac:dyDescent="0.4">
      <c r="B55" s="3"/>
      <c r="C55" s="3"/>
      <c r="D55" s="3"/>
      <c r="E55" s="3"/>
      <c r="F55" s="3"/>
      <c r="G55" s="3"/>
      <c r="H55" s="3"/>
      <c r="I55" s="3"/>
    </row>
    <row r="56" spans="2:9" ht="15" customHeight="1" x14ac:dyDescent="0.4">
      <c r="B56" s="2"/>
      <c r="C56" s="1"/>
      <c r="D56" s="1"/>
      <c r="E56" s="1"/>
      <c r="F56" s="1"/>
      <c r="G56" s="1"/>
      <c r="H56" s="1"/>
      <c r="I56" s="1"/>
    </row>
    <row r="57" spans="2:9" ht="15" customHeight="1" x14ac:dyDescent="0.4">
      <c r="B57" s="3"/>
      <c r="C57" s="3"/>
      <c r="D57" s="3"/>
      <c r="E57" s="3"/>
      <c r="F57" s="3"/>
      <c r="G57" s="3"/>
      <c r="H57" s="3"/>
      <c r="I57" s="3"/>
    </row>
    <row r="58" spans="2:9" ht="15" customHeight="1" x14ac:dyDescent="0.4">
      <c r="B58" s="3"/>
      <c r="C58" s="3"/>
      <c r="D58" s="3"/>
      <c r="E58" s="3"/>
      <c r="F58" s="3"/>
      <c r="G58" s="3"/>
      <c r="H58" s="3"/>
      <c r="I58" s="3"/>
    </row>
    <row r="59" spans="2:9" ht="15" customHeight="1" x14ac:dyDescent="0.4">
      <c r="B59" s="3"/>
      <c r="C59" s="3"/>
      <c r="D59" s="3"/>
      <c r="E59" s="3"/>
      <c r="F59" s="3"/>
      <c r="G59" s="3"/>
      <c r="H59" s="3"/>
      <c r="I59" s="3"/>
    </row>
    <row r="60" spans="2:9" ht="15" customHeight="1" x14ac:dyDescent="0.4">
      <c r="B60" s="2"/>
      <c r="C60" s="1"/>
      <c r="D60" s="1"/>
      <c r="E60" s="1"/>
      <c r="F60" s="1"/>
      <c r="G60" s="1"/>
      <c r="H60" s="1"/>
      <c r="I60" s="1"/>
    </row>
    <row r="61" spans="2:9" ht="15" customHeight="1" x14ac:dyDescent="0.4">
      <c r="B61" s="3"/>
      <c r="C61" s="3"/>
      <c r="D61" s="3"/>
      <c r="E61" s="3"/>
      <c r="F61" s="3"/>
      <c r="G61" s="3"/>
      <c r="H61" s="3"/>
      <c r="I61" s="3"/>
    </row>
    <row r="62" spans="2:9" ht="15" customHeight="1" x14ac:dyDescent="0.4">
      <c r="B62" s="3"/>
      <c r="C62" s="3"/>
      <c r="D62" s="3"/>
      <c r="E62" s="3"/>
      <c r="F62" s="3"/>
      <c r="G62" s="3"/>
      <c r="H62" s="3"/>
      <c r="I62" s="3"/>
    </row>
    <row r="63" spans="2:9" ht="15" customHeight="1" x14ac:dyDescent="0.4">
      <c r="B63" s="3"/>
      <c r="C63" s="3"/>
      <c r="D63" s="3"/>
      <c r="E63" s="3"/>
      <c r="F63" s="3"/>
      <c r="G63" s="3"/>
      <c r="H63" s="3"/>
      <c r="I63" s="3"/>
    </row>
    <row r="64" spans="2:9" ht="15" customHeight="1" x14ac:dyDescent="0.4">
      <c r="B64" s="2"/>
      <c r="C64" s="1"/>
      <c r="D64" s="1"/>
      <c r="E64" s="1"/>
      <c r="F64" s="1"/>
      <c r="G64" s="1"/>
      <c r="H64" s="1"/>
      <c r="I64" s="1"/>
    </row>
    <row r="65" spans="2:9" ht="15" customHeight="1" x14ac:dyDescent="0.4">
      <c r="B65" s="3"/>
      <c r="C65" s="3"/>
      <c r="D65" s="3"/>
      <c r="E65" s="3"/>
      <c r="F65" s="3"/>
      <c r="G65" s="3"/>
      <c r="H65" s="3"/>
      <c r="I65" s="3"/>
    </row>
    <row r="66" spans="2:9" ht="15" customHeight="1" x14ac:dyDescent="0.4">
      <c r="B66" s="3"/>
      <c r="C66" s="3"/>
      <c r="D66" s="3"/>
      <c r="E66" s="3"/>
      <c r="F66" s="3"/>
      <c r="G66" s="3"/>
      <c r="H66" s="3"/>
      <c r="I66" s="3"/>
    </row>
    <row r="67" spans="2:9" ht="15" customHeight="1" x14ac:dyDescent="0.4">
      <c r="B67" s="3"/>
      <c r="C67" s="3"/>
      <c r="D67" s="3"/>
      <c r="E67" s="3"/>
      <c r="F67" s="3"/>
      <c r="G67" s="3"/>
      <c r="H67" s="3"/>
      <c r="I67" s="3"/>
    </row>
    <row r="68" spans="2:9" ht="15" customHeight="1" x14ac:dyDescent="0.4">
      <c r="B68" s="2"/>
      <c r="C68" s="1"/>
      <c r="D68" s="1"/>
      <c r="E68" s="1"/>
      <c r="F68" s="1"/>
      <c r="G68" s="1"/>
      <c r="H68" s="1"/>
      <c r="I68" s="1"/>
    </row>
    <row r="69" spans="2:9" ht="15" customHeight="1" x14ac:dyDescent="0.4">
      <c r="B69" s="3"/>
      <c r="C69" s="3"/>
      <c r="D69" s="3"/>
      <c r="E69" s="3"/>
      <c r="F69" s="3"/>
      <c r="G69" s="3"/>
      <c r="H69" s="3"/>
      <c r="I69" s="3"/>
    </row>
    <row r="70" spans="2:9" ht="15" customHeight="1" x14ac:dyDescent="0.4">
      <c r="B70" s="3"/>
      <c r="C70" s="3"/>
      <c r="D70" s="3"/>
      <c r="E70" s="3"/>
      <c r="F70" s="3"/>
      <c r="G70" s="3"/>
      <c r="H70" s="3"/>
      <c r="I70" s="3"/>
    </row>
    <row r="71" spans="2:9" ht="15" customHeight="1" x14ac:dyDescent="0.4">
      <c r="B71" s="3"/>
      <c r="C71" s="3"/>
      <c r="D71" s="3"/>
      <c r="E71" s="3"/>
      <c r="F71" s="3"/>
      <c r="G71" s="3"/>
      <c r="H71" s="3"/>
      <c r="I71" s="3"/>
    </row>
    <row r="72" spans="2:9" ht="15" customHeight="1" x14ac:dyDescent="0.4">
      <c r="B72" s="2"/>
      <c r="C72" s="1"/>
      <c r="D72" s="1"/>
      <c r="E72" s="1"/>
      <c r="F72" s="1"/>
      <c r="G72" s="1"/>
      <c r="H72" s="1"/>
      <c r="I72" s="1"/>
    </row>
    <row r="73" spans="2:9" ht="15" customHeight="1" x14ac:dyDescent="0.4">
      <c r="B73" s="3"/>
      <c r="C73" s="3"/>
      <c r="D73" s="3"/>
      <c r="E73" s="3"/>
      <c r="F73" s="3"/>
      <c r="G73" s="3"/>
      <c r="H73" s="3"/>
      <c r="I73" s="1"/>
    </row>
    <row r="74" spans="2:9" ht="15" customHeight="1" x14ac:dyDescent="0.4">
      <c r="B74" s="3"/>
      <c r="C74" s="3"/>
      <c r="D74" s="3"/>
      <c r="E74" s="3"/>
      <c r="F74" s="3"/>
      <c r="G74" s="3"/>
      <c r="H74" s="3"/>
      <c r="I74" s="1"/>
    </row>
    <row r="75" spans="2:9" ht="15" customHeight="1" x14ac:dyDescent="0.4">
      <c r="B75" s="3"/>
      <c r="C75" s="3"/>
      <c r="D75" s="3"/>
      <c r="E75" s="3"/>
      <c r="F75" s="3"/>
      <c r="G75" s="3"/>
      <c r="H75" s="3"/>
      <c r="I75" s="1"/>
    </row>
    <row r="76" spans="2:9" ht="15" customHeight="1" x14ac:dyDescent="0.4">
      <c r="B76" s="2"/>
      <c r="C76" s="1"/>
      <c r="D76" s="1"/>
      <c r="E76" s="1"/>
      <c r="F76" s="1"/>
      <c r="G76" s="1"/>
      <c r="H76" s="1"/>
      <c r="I76" s="1"/>
    </row>
    <row r="77" spans="2:9" ht="15" customHeight="1" x14ac:dyDescent="0.4">
      <c r="B77" s="3"/>
      <c r="C77" s="3"/>
      <c r="D77" s="3"/>
      <c r="E77" s="3"/>
      <c r="F77" s="3"/>
      <c r="G77" s="3"/>
      <c r="H77" s="3"/>
      <c r="I77" s="3"/>
    </row>
    <row r="78" spans="2:9" ht="15" customHeight="1" x14ac:dyDescent="0.4">
      <c r="B78" s="3"/>
      <c r="C78" s="3"/>
      <c r="D78" s="3"/>
      <c r="E78" s="3"/>
      <c r="F78" s="3"/>
      <c r="G78" s="3"/>
      <c r="H78" s="3"/>
      <c r="I78" s="3"/>
    </row>
    <row r="79" spans="2:9" ht="15" customHeight="1" x14ac:dyDescent="0.4">
      <c r="B79" s="3"/>
      <c r="C79" s="3"/>
      <c r="D79" s="3"/>
      <c r="E79" s="3"/>
      <c r="F79" s="3"/>
      <c r="G79" s="3"/>
      <c r="H79" s="3"/>
      <c r="I79" s="3"/>
    </row>
    <row r="80" spans="2:9" ht="15" customHeight="1" x14ac:dyDescent="0.4">
      <c r="B80" s="2"/>
      <c r="C80" s="1"/>
      <c r="D80" s="1"/>
      <c r="E80" s="1"/>
      <c r="F80" s="1"/>
      <c r="G80" s="1"/>
      <c r="H80" s="1"/>
      <c r="I80" s="1"/>
    </row>
    <row r="81" spans="2:9" ht="15" customHeight="1" x14ac:dyDescent="0.4">
      <c r="B81" s="3"/>
      <c r="C81" s="3"/>
      <c r="D81" s="3"/>
      <c r="E81" s="3"/>
      <c r="F81" s="3"/>
      <c r="G81" s="3"/>
      <c r="H81" s="3"/>
      <c r="I81" s="3"/>
    </row>
    <row r="82" spans="2:9" ht="15" customHeight="1" x14ac:dyDescent="0.4">
      <c r="B82" s="3"/>
      <c r="C82" s="3"/>
      <c r="D82" s="3"/>
      <c r="E82" s="3"/>
      <c r="F82" s="3"/>
      <c r="G82" s="3"/>
      <c r="H82" s="3"/>
      <c r="I82" s="3"/>
    </row>
    <row r="83" spans="2:9" ht="15" customHeight="1" x14ac:dyDescent="0.4">
      <c r="B83" s="3"/>
      <c r="C83" s="3"/>
      <c r="D83" s="3"/>
      <c r="E83" s="3"/>
      <c r="F83" s="3"/>
      <c r="G83" s="3"/>
      <c r="H83" s="3"/>
      <c r="I83" s="3"/>
    </row>
    <row r="84" spans="2:9" ht="15" customHeight="1" x14ac:dyDescent="0.4">
      <c r="B84" s="2"/>
      <c r="C84" s="1"/>
      <c r="D84" s="1"/>
      <c r="E84" s="1"/>
      <c r="F84" s="1"/>
      <c r="G84" s="1"/>
      <c r="H84" s="1"/>
      <c r="I84" s="1"/>
    </row>
    <row r="85" spans="2:9" ht="15" customHeight="1" x14ac:dyDescent="0.4">
      <c r="B85" s="3"/>
      <c r="C85" s="3"/>
      <c r="D85" s="3"/>
      <c r="E85" s="3"/>
      <c r="F85" s="3"/>
      <c r="G85" s="3"/>
      <c r="H85" s="3"/>
      <c r="I85" s="3"/>
    </row>
    <row r="86" spans="2:9" ht="15" customHeight="1" x14ac:dyDescent="0.4">
      <c r="B86" s="3"/>
      <c r="C86" s="3"/>
      <c r="D86" s="3"/>
      <c r="E86" s="3"/>
      <c r="F86" s="3"/>
      <c r="G86" s="3"/>
      <c r="H86" s="3"/>
      <c r="I86" s="3"/>
    </row>
    <row r="87" spans="2:9" ht="15" customHeight="1" x14ac:dyDescent="0.4">
      <c r="B87" s="3"/>
      <c r="C87" s="3"/>
      <c r="D87" s="3"/>
      <c r="E87" s="3"/>
      <c r="F87" s="3"/>
      <c r="G87" s="3"/>
      <c r="H87" s="3"/>
      <c r="I87" s="3"/>
    </row>
    <row r="88" spans="2:9" ht="15" customHeight="1" x14ac:dyDescent="0.4">
      <c r="B88" s="2"/>
      <c r="C88" s="1"/>
      <c r="D88" s="1"/>
      <c r="E88" s="1"/>
      <c r="F88" s="1"/>
      <c r="G88" s="1"/>
      <c r="H88" s="1"/>
      <c r="I88" s="1"/>
    </row>
    <row r="89" spans="2:9" ht="15" customHeight="1" x14ac:dyDescent="0.4">
      <c r="B89" s="3"/>
      <c r="C89" s="3"/>
      <c r="D89" s="3"/>
      <c r="E89" s="3"/>
      <c r="F89" s="3"/>
      <c r="G89" s="3"/>
      <c r="H89" s="3"/>
      <c r="I89" s="3"/>
    </row>
    <row r="90" spans="2:9" ht="15" customHeight="1" x14ac:dyDescent="0.4">
      <c r="B90" s="3"/>
      <c r="C90" s="3"/>
      <c r="D90" s="3"/>
      <c r="E90" s="3"/>
      <c r="F90" s="3"/>
      <c r="G90" s="3"/>
      <c r="H90" s="3"/>
      <c r="I90" s="3"/>
    </row>
    <row r="91" spans="2:9" ht="15" customHeight="1" x14ac:dyDescent="0.4">
      <c r="B91" s="3"/>
      <c r="C91" s="3"/>
      <c r="D91" s="3"/>
      <c r="E91" s="3"/>
      <c r="F91" s="3"/>
      <c r="G91" s="3"/>
      <c r="H91" s="3"/>
      <c r="I91" s="3"/>
    </row>
    <row r="92" spans="2:9" ht="15" customHeight="1" x14ac:dyDescent="0.4">
      <c r="B92" s="2"/>
      <c r="C92" s="1"/>
      <c r="D92" s="1"/>
      <c r="E92" s="1"/>
      <c r="F92" s="1"/>
      <c r="G92" s="1"/>
      <c r="H92" s="1"/>
      <c r="I92" s="1"/>
    </row>
    <row r="93" spans="2:9" ht="15" customHeight="1" x14ac:dyDescent="0.4">
      <c r="B93" s="3"/>
      <c r="C93" s="3"/>
      <c r="D93" s="3"/>
      <c r="E93" s="3"/>
      <c r="F93" s="3"/>
      <c r="G93" s="3"/>
      <c r="H93" s="3"/>
      <c r="I93" s="3"/>
    </row>
    <row r="94" spans="2:9" ht="15" customHeight="1" x14ac:dyDescent="0.4">
      <c r="B94" s="3"/>
      <c r="C94" s="3"/>
      <c r="D94" s="3"/>
      <c r="E94" s="3"/>
      <c r="F94" s="3"/>
      <c r="G94" s="3"/>
      <c r="H94" s="3"/>
      <c r="I94" s="3"/>
    </row>
    <row r="95" spans="2:9" ht="15" customHeight="1" x14ac:dyDescent="0.4">
      <c r="B95" s="3"/>
      <c r="C95" s="3"/>
      <c r="D95" s="3"/>
      <c r="E95" s="3"/>
      <c r="F95" s="3"/>
      <c r="G95" s="3"/>
      <c r="H95" s="3"/>
      <c r="I95" s="3"/>
    </row>
    <row r="96" spans="2:9" ht="15" customHeight="1" x14ac:dyDescent="0.4">
      <c r="B96" s="2"/>
      <c r="C96" s="1"/>
      <c r="D96" s="1"/>
      <c r="E96" s="1"/>
      <c r="F96" s="1"/>
      <c r="G96" s="1"/>
      <c r="H96" s="1"/>
      <c r="I96" s="1"/>
    </row>
    <row r="97" spans="2:9" ht="15" customHeight="1" x14ac:dyDescent="0.4">
      <c r="B97" s="3"/>
      <c r="C97" s="3"/>
      <c r="D97" s="3"/>
      <c r="E97" s="3"/>
      <c r="F97" s="3"/>
      <c r="G97" s="3"/>
      <c r="H97" s="3"/>
      <c r="I97" s="3"/>
    </row>
    <row r="98" spans="2:9" ht="15" customHeight="1" x14ac:dyDescent="0.4">
      <c r="B98" s="3"/>
      <c r="C98" s="3"/>
      <c r="D98" s="3"/>
      <c r="E98" s="3"/>
      <c r="F98" s="3"/>
      <c r="G98" s="3"/>
      <c r="H98" s="3"/>
      <c r="I98" s="3"/>
    </row>
    <row r="99" spans="2:9" ht="15" customHeight="1" x14ac:dyDescent="0.4">
      <c r="B99" s="3"/>
      <c r="C99" s="3"/>
      <c r="D99" s="3"/>
      <c r="E99" s="3"/>
      <c r="F99" s="3"/>
      <c r="G99" s="3"/>
      <c r="H99" s="3"/>
      <c r="I99" s="3"/>
    </row>
    <row r="100" spans="2:9" ht="15" customHeight="1" x14ac:dyDescent="0.4">
      <c r="B100" s="2"/>
      <c r="C100" s="1"/>
      <c r="D100" s="1"/>
      <c r="E100" s="1"/>
      <c r="F100" s="1"/>
      <c r="G100" s="1"/>
      <c r="H100" s="1"/>
      <c r="I100" s="1"/>
    </row>
    <row r="101" spans="2:9" ht="15" customHeight="1" x14ac:dyDescent="0.4">
      <c r="B101" s="3"/>
      <c r="C101" s="3"/>
      <c r="D101" s="3"/>
      <c r="E101" s="3"/>
      <c r="F101" s="3"/>
      <c r="G101" s="3"/>
      <c r="H101" s="3"/>
      <c r="I101" s="3"/>
    </row>
    <row r="102" spans="2:9" ht="15" customHeight="1" x14ac:dyDescent="0.4">
      <c r="B102" s="3"/>
      <c r="C102" s="3"/>
      <c r="D102" s="3"/>
      <c r="E102" s="3"/>
      <c r="F102" s="3"/>
      <c r="G102" s="3"/>
      <c r="H102" s="3"/>
      <c r="I102" s="3"/>
    </row>
    <row r="103" spans="2:9" ht="15" customHeight="1" x14ac:dyDescent="0.4">
      <c r="B103" s="3"/>
      <c r="C103" s="3"/>
      <c r="D103" s="3"/>
      <c r="E103" s="3"/>
      <c r="F103" s="3"/>
      <c r="G103" s="3"/>
      <c r="H103" s="3"/>
      <c r="I103" s="3"/>
    </row>
    <row r="104" spans="2:9" ht="15" customHeight="1" x14ac:dyDescent="0.4">
      <c r="B104" s="2"/>
      <c r="C104" s="1"/>
      <c r="D104" s="1"/>
      <c r="E104" s="1"/>
      <c r="F104" s="1"/>
      <c r="G104" s="1"/>
      <c r="H104" s="1"/>
      <c r="I104" s="1"/>
    </row>
    <row r="105" spans="2:9" ht="15" customHeight="1" x14ac:dyDescent="0.4">
      <c r="B105" s="3"/>
      <c r="C105" s="3"/>
      <c r="D105" s="3"/>
      <c r="E105" s="3"/>
      <c r="F105" s="3"/>
      <c r="G105" s="3"/>
      <c r="H105" s="3"/>
      <c r="I105" s="3"/>
    </row>
    <row r="106" spans="2:9" ht="15" customHeight="1" x14ac:dyDescent="0.4">
      <c r="B106" s="3"/>
      <c r="C106" s="3"/>
      <c r="D106" s="3"/>
      <c r="E106" s="3"/>
      <c r="F106" s="3"/>
      <c r="G106" s="3"/>
      <c r="H106" s="3"/>
      <c r="I106" s="3"/>
    </row>
    <row r="107" spans="2:9" ht="15" customHeight="1" x14ac:dyDescent="0.4">
      <c r="B107" s="3"/>
      <c r="C107" s="3"/>
      <c r="D107" s="3"/>
      <c r="E107" s="3"/>
      <c r="F107" s="3"/>
      <c r="G107" s="3"/>
      <c r="H107" s="3"/>
      <c r="I107" s="3"/>
    </row>
    <row r="108" spans="2:9" ht="15" customHeight="1" x14ac:dyDescent="0.4">
      <c r="B108" s="2"/>
      <c r="C108" s="1"/>
      <c r="D108" s="1"/>
      <c r="E108" s="1"/>
      <c r="F108" s="1"/>
      <c r="G108" s="1"/>
      <c r="H108" s="1"/>
      <c r="I108" s="1"/>
    </row>
    <row r="109" spans="2:9" ht="15" customHeight="1" x14ac:dyDescent="0.4">
      <c r="B109" s="3"/>
      <c r="C109" s="3"/>
      <c r="D109" s="3"/>
      <c r="E109" s="3"/>
      <c r="F109" s="3"/>
      <c r="G109" s="3"/>
      <c r="H109" s="3"/>
      <c r="I109" s="3"/>
    </row>
    <row r="110" spans="2:9" ht="15" customHeight="1" x14ac:dyDescent="0.4">
      <c r="B110" s="3"/>
      <c r="C110" s="3"/>
      <c r="D110" s="3"/>
      <c r="E110" s="3"/>
      <c r="F110" s="3"/>
      <c r="G110" s="3"/>
      <c r="H110" s="3"/>
      <c r="I110" s="3"/>
    </row>
    <row r="111" spans="2:9" ht="15" customHeight="1" x14ac:dyDescent="0.4">
      <c r="B111" s="3"/>
      <c r="C111" s="3"/>
      <c r="D111" s="3"/>
      <c r="E111" s="3"/>
      <c r="F111" s="3"/>
      <c r="G111" s="3"/>
      <c r="H111" s="3"/>
      <c r="I111" s="3"/>
    </row>
    <row r="112" spans="2:9" ht="15" customHeight="1" x14ac:dyDescent="0.4">
      <c r="B112" s="2"/>
      <c r="C112" s="1"/>
      <c r="D112" s="1"/>
      <c r="E112" s="1"/>
      <c r="F112" s="1"/>
      <c r="G112" s="1"/>
      <c r="H112" s="1"/>
      <c r="I112" s="1"/>
    </row>
    <row r="113" spans="1:9" ht="15" customHeight="1" x14ac:dyDescent="0.4">
      <c r="A113" s="45"/>
      <c r="B113" s="3"/>
      <c r="C113" s="3"/>
      <c r="D113" s="3"/>
      <c r="E113" s="3"/>
      <c r="F113" s="3"/>
      <c r="G113" s="3"/>
      <c r="H113" s="3"/>
      <c r="I113" s="3"/>
    </row>
    <row r="114" spans="1:9" ht="15" customHeight="1" x14ac:dyDescent="0.4">
      <c r="A114" s="45"/>
      <c r="B114" s="3"/>
      <c r="C114" s="3"/>
      <c r="D114" s="3"/>
      <c r="E114" s="3"/>
      <c r="F114" s="3"/>
      <c r="G114" s="3"/>
      <c r="H114" s="3"/>
      <c r="I114" s="3"/>
    </row>
    <row r="115" spans="1:9" ht="15" customHeight="1" x14ac:dyDescent="0.4">
      <c r="B115" s="3"/>
      <c r="C115" s="3"/>
      <c r="D115" s="3"/>
      <c r="E115" s="3"/>
      <c r="F115" s="3"/>
      <c r="G115" s="3"/>
      <c r="H115" s="3"/>
      <c r="I115" s="3"/>
    </row>
    <row r="116" spans="1:9" ht="15" customHeight="1" x14ac:dyDescent="0.4">
      <c r="B116" s="2"/>
      <c r="C116" s="1"/>
      <c r="D116" s="1"/>
      <c r="E116" s="1"/>
      <c r="F116" s="1"/>
      <c r="G116" s="1"/>
      <c r="H116" s="1"/>
      <c r="I116" s="1"/>
    </row>
    <row r="117" spans="1:9" ht="15" customHeight="1" x14ac:dyDescent="0.4">
      <c r="B117" s="3"/>
      <c r="C117" s="3"/>
      <c r="D117" s="3"/>
      <c r="E117" s="3"/>
      <c r="F117" s="3"/>
      <c r="G117" s="3"/>
      <c r="H117" s="3"/>
      <c r="I117" s="3"/>
    </row>
    <row r="118" spans="1:9" ht="15" customHeight="1" x14ac:dyDescent="0.4">
      <c r="B118" s="3"/>
      <c r="C118" s="3"/>
      <c r="D118" s="3"/>
      <c r="E118" s="3"/>
      <c r="F118" s="3"/>
      <c r="G118" s="3"/>
      <c r="H118" s="3"/>
      <c r="I118" s="3"/>
    </row>
    <row r="119" spans="1:9" ht="15" customHeight="1" x14ac:dyDescent="0.4">
      <c r="B119" s="3"/>
      <c r="C119" s="3"/>
      <c r="D119" s="3"/>
      <c r="E119" s="3"/>
      <c r="F119" s="3"/>
      <c r="G119" s="3"/>
      <c r="H119" s="3"/>
      <c r="I119" s="3"/>
    </row>
    <row r="120" spans="1:9" ht="15" customHeight="1" x14ac:dyDescent="0.4">
      <c r="B120" s="2"/>
      <c r="C120" s="1"/>
      <c r="D120" s="1"/>
      <c r="E120" s="1"/>
      <c r="F120" s="1"/>
      <c r="G120" s="1"/>
      <c r="H120" s="1"/>
      <c r="I120" s="1"/>
    </row>
    <row r="121" spans="1:9" ht="15" customHeight="1" x14ac:dyDescent="0.4">
      <c r="A121" s="45"/>
      <c r="B121" s="3"/>
      <c r="C121" s="3"/>
      <c r="D121" s="3"/>
      <c r="E121" s="3"/>
      <c r="F121" s="3"/>
      <c r="G121" s="3"/>
      <c r="H121" s="3"/>
      <c r="I121" s="3"/>
    </row>
    <row r="122" spans="1:9" ht="15" customHeight="1" x14ac:dyDescent="0.4">
      <c r="A122" s="45"/>
      <c r="B122" s="3"/>
      <c r="C122" s="3"/>
      <c r="D122" s="3"/>
      <c r="E122" s="3"/>
      <c r="F122" s="3"/>
      <c r="G122" s="3"/>
      <c r="H122" s="3"/>
      <c r="I122" s="3"/>
    </row>
    <row r="123" spans="1:9" ht="15" customHeight="1" x14ac:dyDescent="0.4">
      <c r="A123" s="45"/>
      <c r="B123" s="3"/>
      <c r="C123" s="3"/>
      <c r="D123" s="3"/>
      <c r="E123" s="3"/>
      <c r="F123" s="3"/>
      <c r="G123" s="3"/>
      <c r="H123" s="3"/>
      <c r="I123" s="3"/>
    </row>
    <row r="124" spans="1:9" ht="15" customHeight="1" x14ac:dyDescent="0.4">
      <c r="B124" s="2"/>
      <c r="C124" s="1"/>
      <c r="D124" s="1"/>
      <c r="E124" s="1"/>
      <c r="F124" s="1"/>
      <c r="G124" s="1"/>
      <c r="H124" s="1"/>
      <c r="I124" s="1"/>
    </row>
    <row r="125" spans="1:9" ht="15" customHeight="1" x14ac:dyDescent="0.4">
      <c r="B125" s="3"/>
      <c r="C125" s="3"/>
      <c r="D125" s="3"/>
      <c r="E125" s="3"/>
      <c r="F125" s="3"/>
      <c r="G125" s="3"/>
      <c r="H125" s="3"/>
      <c r="I125" s="3"/>
    </row>
    <row r="126" spans="1:9" ht="15" customHeight="1" x14ac:dyDescent="0.4">
      <c r="B126" s="3"/>
      <c r="C126" s="3"/>
      <c r="D126" s="3"/>
      <c r="E126" s="3"/>
      <c r="F126" s="3"/>
      <c r="G126" s="3"/>
      <c r="H126" s="3"/>
      <c r="I126" s="3"/>
    </row>
    <row r="127" spans="1:9" ht="15" customHeight="1" x14ac:dyDescent="0.4">
      <c r="B127" s="3"/>
      <c r="C127" s="3"/>
      <c r="D127" s="3"/>
      <c r="E127" s="3"/>
      <c r="F127" s="3"/>
      <c r="G127" s="3"/>
      <c r="H127" s="3"/>
      <c r="I127" s="3"/>
    </row>
  </sheetData>
  <mergeCells count="13">
    <mergeCell ref="B19:I19"/>
    <mergeCell ref="B17:I17"/>
    <mergeCell ref="B18:I18"/>
    <mergeCell ref="B6:I6"/>
    <mergeCell ref="B7:I7"/>
    <mergeCell ref="B8:I8"/>
    <mergeCell ref="B10:I10"/>
    <mergeCell ref="B11:I11"/>
    <mergeCell ref="B12:I12"/>
    <mergeCell ref="B14:I14"/>
    <mergeCell ref="B15:I15"/>
    <mergeCell ref="B13:I13"/>
    <mergeCell ref="B16:I16"/>
  </mergeCells>
  <hyperlinks>
    <hyperlink ref="B10:I10" location="'Cuadro 8.1'!A1" display="Cuadro 8.1 Promedio de satisfacción según que tan satisfechos se encuentran con su vida por sexo, grupos de edad, nivel escolar y estratos del IDS" xr:uid="{00000000-0004-0000-0000-000000000000}"/>
    <hyperlink ref="B11:I11" location="'Cuadro 8.2'!A1" display="Cuadro 8.2 Promedio de satisfacción según que tan satisfechos se encuentran con su vida por sexo, grupos de edad, nivel escolar y estratos del IDS" xr:uid="{00000000-0004-0000-0000-000001000000}"/>
    <hyperlink ref="B12:I12" location="'Cuadro 8.3'!A1" display="Cuadro 8.3 Promedio de satisfacción según que tan satisfechos se encuentran con su vida por sexo, grupos de edad, nivel escolar y estratos del IDS" xr:uid="{00000000-0004-0000-0000-000002000000}"/>
    <hyperlink ref="B13:I13" location="'Cuadro 8.4'!A1" display="Cuadro 8.4 Promedio de satisfacción según que tan satisfechos se encuentran con su vida por sexo, grupos de edad, nivel escolar y estratos del IDS" xr:uid="{00000000-0004-0000-0000-000003000000}"/>
    <hyperlink ref="B14:I14" location="'Cuadro 8.5'!A1" display="Cuadro 8.5 Promedio de estado de animo según cómo se sentían cuando fueron entrevistados por sexo, grupos de edad, nivel escolar y estratos del IDS" xr:uid="{00000000-0004-0000-0000-000004000000}"/>
    <hyperlink ref="B15:I15" location="'Cuadro 8.6'!A1" display="Cuadro 8.6 Promedio según si estan o no de acuerdo con las siguientes afirmaciones por sexo, grupos de edad, nivel escolar y estratos del IDS" xr:uid="{00000000-0004-0000-0000-000005000000}"/>
    <hyperlink ref="B17:I17" location="'Cuadro 8.7'!A1" display="Cuadro 8.7 Promedio según si estan de acuerdo o no con las siguientes afirmaciones por sexo, grupos de edad, nivel escolar y estratos del IDS" xr:uid="{00000000-0004-0000-0000-000006000000}"/>
    <hyperlink ref="B18:I18" location="'Cuadro 8.8'!A1" display="Cuadro 8.8 Promedio según si estan de acuerdo con las siguientes afimaciones por sexo, grupos de edad, nivel escolar y estratos del IDS" xr:uid="{00000000-0004-0000-0000-000007000000}"/>
    <hyperlink ref="B16:I16" location="'Cuadro 8.6'!A1" display="Cuadro 8.6 Promedio según si estan o no de acuerdo con las siguientes afirmaciones por sexo, grupos de edad, nivel escolar y estratos del IDS" xr:uid="{00000000-0004-0000-0000-000008000000}"/>
    <hyperlink ref="B19:I19" location="'Cuadro 8.8'!B55" display="Cuadro 8.8.1 Porcentaje de población según si estan de acuerdo con las siguientes afimaciones por sexo, grupos de edad, nivel escolar y estratos del IDS" xr:uid="{00000000-0004-0000-0000-000009000000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5:CT104"/>
  <sheetViews>
    <sheetView zoomScaleNormal="100"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98" width="12.7265625" style="1" customWidth="1"/>
    <col min="99" max="16384" width="10.81640625" style="1"/>
  </cols>
  <sheetData>
    <row r="5" spans="2:98" ht="15" customHeight="1" x14ac:dyDescent="0.35">
      <c r="B5" s="90" t="s">
        <v>97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54"/>
      <c r="CS5" s="54"/>
      <c r="CT5" s="54"/>
    </row>
    <row r="6" spans="2:98" ht="15" customHeight="1" x14ac:dyDescent="0.3">
      <c r="B6" s="88" t="s">
        <v>150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55"/>
      <c r="CS6" s="55"/>
      <c r="CT6" s="55"/>
    </row>
    <row r="7" spans="2:98" ht="15" customHeight="1" x14ac:dyDescent="0.3">
      <c r="B7" s="83" t="s">
        <v>2</v>
      </c>
      <c r="C7" s="69" t="s">
        <v>61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53"/>
      <c r="CS7" s="53"/>
      <c r="CT7" s="53"/>
    </row>
    <row r="8" spans="2:98" ht="30" customHeight="1" x14ac:dyDescent="0.3">
      <c r="B8" s="84"/>
      <c r="C8" s="82" t="s">
        <v>98</v>
      </c>
      <c r="D8" s="82"/>
      <c r="E8" s="82"/>
      <c r="F8" s="82"/>
      <c r="G8" s="82" t="s">
        <v>99</v>
      </c>
      <c r="H8" s="82"/>
      <c r="I8" s="82"/>
      <c r="J8" s="82"/>
      <c r="K8" s="82" t="s">
        <v>100</v>
      </c>
      <c r="L8" s="82"/>
      <c r="M8" s="82"/>
      <c r="N8" s="82"/>
      <c r="O8" s="82" t="s">
        <v>101</v>
      </c>
      <c r="P8" s="82"/>
      <c r="Q8" s="82"/>
      <c r="R8" s="82"/>
      <c r="S8" s="82" t="s">
        <v>102</v>
      </c>
      <c r="T8" s="82"/>
      <c r="U8" s="82"/>
      <c r="V8" s="82"/>
      <c r="W8" s="82" t="s">
        <v>103</v>
      </c>
      <c r="X8" s="82"/>
      <c r="Y8" s="82"/>
      <c r="Z8" s="82"/>
      <c r="AA8" s="82" t="s">
        <v>104</v>
      </c>
      <c r="AB8" s="82"/>
      <c r="AC8" s="82"/>
      <c r="AD8" s="82"/>
      <c r="AE8" s="82" t="s">
        <v>105</v>
      </c>
      <c r="AF8" s="82"/>
      <c r="AG8" s="82"/>
      <c r="AH8" s="82"/>
      <c r="AI8" s="82" t="s">
        <v>106</v>
      </c>
      <c r="AJ8" s="82"/>
      <c r="AK8" s="82"/>
      <c r="AL8" s="82"/>
      <c r="AM8" s="82" t="s">
        <v>107</v>
      </c>
      <c r="AN8" s="82"/>
      <c r="AO8" s="82"/>
      <c r="AP8" s="82"/>
      <c r="AQ8" s="82" t="s">
        <v>108</v>
      </c>
      <c r="AR8" s="82"/>
      <c r="AS8" s="82"/>
      <c r="AT8" s="82"/>
      <c r="AU8" s="82" t="s">
        <v>109</v>
      </c>
      <c r="AV8" s="82"/>
      <c r="AW8" s="82"/>
      <c r="AX8" s="82"/>
      <c r="AY8" s="82" t="s">
        <v>110</v>
      </c>
      <c r="AZ8" s="82"/>
      <c r="BA8" s="82"/>
      <c r="BB8" s="82"/>
      <c r="BC8" s="82" t="s">
        <v>111</v>
      </c>
      <c r="BD8" s="82"/>
      <c r="BE8" s="82"/>
      <c r="BF8" s="82"/>
      <c r="BG8" s="82" t="s">
        <v>112</v>
      </c>
      <c r="BH8" s="82"/>
      <c r="BI8" s="82"/>
      <c r="BJ8" s="82"/>
      <c r="BK8" s="82" t="s">
        <v>113</v>
      </c>
      <c r="BL8" s="82"/>
      <c r="BM8" s="82"/>
      <c r="BN8" s="82"/>
      <c r="BO8" s="82" t="s">
        <v>114</v>
      </c>
      <c r="BP8" s="82"/>
      <c r="BQ8" s="82"/>
      <c r="BR8" s="82"/>
      <c r="BS8" s="82" t="s">
        <v>115</v>
      </c>
      <c r="BT8" s="82"/>
      <c r="BU8" s="82"/>
      <c r="BV8" s="82"/>
      <c r="BW8" s="82" t="s">
        <v>116</v>
      </c>
      <c r="BX8" s="82"/>
      <c r="BY8" s="82"/>
      <c r="BZ8" s="82"/>
      <c r="CA8" s="82" t="s">
        <v>117</v>
      </c>
      <c r="CB8" s="82"/>
      <c r="CC8" s="82"/>
      <c r="CD8" s="82"/>
      <c r="CE8" s="82" t="s">
        <v>118</v>
      </c>
      <c r="CF8" s="82"/>
      <c r="CG8" s="82"/>
      <c r="CH8" s="82"/>
      <c r="CI8" s="82" t="s">
        <v>119</v>
      </c>
      <c r="CJ8" s="82"/>
      <c r="CK8" s="82"/>
      <c r="CL8" s="82"/>
      <c r="CM8" s="82" t="s">
        <v>120</v>
      </c>
      <c r="CN8" s="82"/>
      <c r="CO8" s="82"/>
      <c r="CP8" s="82"/>
      <c r="CQ8" s="82" t="s">
        <v>121</v>
      </c>
      <c r="CR8" s="82"/>
      <c r="CS8" s="82"/>
      <c r="CT8" s="82"/>
    </row>
    <row r="9" spans="2:98" ht="30" customHeight="1" x14ac:dyDescent="0.3">
      <c r="B9" s="84"/>
      <c r="C9" s="37" t="s">
        <v>123</v>
      </c>
      <c r="D9" s="12" t="s">
        <v>122</v>
      </c>
      <c r="E9" s="37" t="s">
        <v>124</v>
      </c>
      <c r="F9" s="37" t="s">
        <v>77</v>
      </c>
      <c r="G9" s="37" t="s">
        <v>123</v>
      </c>
      <c r="H9" s="12" t="s">
        <v>122</v>
      </c>
      <c r="I9" s="37" t="s">
        <v>124</v>
      </c>
      <c r="J9" s="37" t="s">
        <v>77</v>
      </c>
      <c r="K9" s="37" t="s">
        <v>123</v>
      </c>
      <c r="L9" s="12" t="s">
        <v>122</v>
      </c>
      <c r="M9" s="37" t="s">
        <v>124</v>
      </c>
      <c r="N9" s="37" t="s">
        <v>77</v>
      </c>
      <c r="O9" s="37" t="s">
        <v>123</v>
      </c>
      <c r="P9" s="12" t="s">
        <v>122</v>
      </c>
      <c r="Q9" s="37" t="s">
        <v>124</v>
      </c>
      <c r="R9" s="37" t="s">
        <v>77</v>
      </c>
      <c r="S9" s="37" t="s">
        <v>123</v>
      </c>
      <c r="T9" s="12" t="s">
        <v>122</v>
      </c>
      <c r="U9" s="37" t="s">
        <v>124</v>
      </c>
      <c r="V9" s="37" t="s">
        <v>77</v>
      </c>
      <c r="W9" s="37" t="s">
        <v>123</v>
      </c>
      <c r="X9" s="12" t="s">
        <v>122</v>
      </c>
      <c r="Y9" s="37" t="s">
        <v>124</v>
      </c>
      <c r="Z9" s="37" t="s">
        <v>77</v>
      </c>
      <c r="AA9" s="37" t="s">
        <v>123</v>
      </c>
      <c r="AB9" s="12" t="s">
        <v>122</v>
      </c>
      <c r="AC9" s="37" t="s">
        <v>124</v>
      </c>
      <c r="AD9" s="37" t="s">
        <v>77</v>
      </c>
      <c r="AE9" s="37" t="s">
        <v>123</v>
      </c>
      <c r="AF9" s="12" t="s">
        <v>122</v>
      </c>
      <c r="AG9" s="37" t="s">
        <v>124</v>
      </c>
      <c r="AH9" s="37" t="s">
        <v>77</v>
      </c>
      <c r="AI9" s="37" t="s">
        <v>123</v>
      </c>
      <c r="AJ9" s="12" t="s">
        <v>122</v>
      </c>
      <c r="AK9" s="37" t="s">
        <v>124</v>
      </c>
      <c r="AL9" s="37" t="s">
        <v>77</v>
      </c>
      <c r="AM9" s="37" t="s">
        <v>123</v>
      </c>
      <c r="AN9" s="12" t="s">
        <v>122</v>
      </c>
      <c r="AO9" s="37" t="s">
        <v>124</v>
      </c>
      <c r="AP9" s="37" t="s">
        <v>77</v>
      </c>
      <c r="AQ9" s="37" t="s">
        <v>123</v>
      </c>
      <c r="AR9" s="12" t="s">
        <v>122</v>
      </c>
      <c r="AS9" s="37" t="s">
        <v>124</v>
      </c>
      <c r="AT9" s="37" t="s">
        <v>77</v>
      </c>
      <c r="AU9" s="37" t="s">
        <v>123</v>
      </c>
      <c r="AV9" s="12" t="s">
        <v>122</v>
      </c>
      <c r="AW9" s="37" t="s">
        <v>124</v>
      </c>
      <c r="AX9" s="37" t="s">
        <v>77</v>
      </c>
      <c r="AY9" s="37" t="s">
        <v>123</v>
      </c>
      <c r="AZ9" s="12" t="s">
        <v>122</v>
      </c>
      <c r="BA9" s="37" t="s">
        <v>124</v>
      </c>
      <c r="BB9" s="37" t="s">
        <v>77</v>
      </c>
      <c r="BC9" s="37" t="s">
        <v>123</v>
      </c>
      <c r="BD9" s="12" t="s">
        <v>122</v>
      </c>
      <c r="BE9" s="37" t="s">
        <v>124</v>
      </c>
      <c r="BF9" s="37" t="s">
        <v>77</v>
      </c>
      <c r="BG9" s="37" t="s">
        <v>123</v>
      </c>
      <c r="BH9" s="12" t="s">
        <v>122</v>
      </c>
      <c r="BI9" s="37" t="s">
        <v>124</v>
      </c>
      <c r="BJ9" s="37" t="s">
        <v>77</v>
      </c>
      <c r="BK9" s="37" t="s">
        <v>123</v>
      </c>
      <c r="BL9" s="12" t="s">
        <v>122</v>
      </c>
      <c r="BM9" s="37" t="s">
        <v>124</v>
      </c>
      <c r="BN9" s="37" t="s">
        <v>77</v>
      </c>
      <c r="BO9" s="37" t="s">
        <v>123</v>
      </c>
      <c r="BP9" s="12" t="s">
        <v>122</v>
      </c>
      <c r="BQ9" s="37" t="s">
        <v>124</v>
      </c>
      <c r="BR9" s="37" t="s">
        <v>77</v>
      </c>
      <c r="BS9" s="37" t="s">
        <v>123</v>
      </c>
      <c r="BT9" s="12" t="s">
        <v>122</v>
      </c>
      <c r="BU9" s="37" t="s">
        <v>124</v>
      </c>
      <c r="BV9" s="37" t="s">
        <v>77</v>
      </c>
      <c r="BW9" s="37" t="s">
        <v>123</v>
      </c>
      <c r="BX9" s="12" t="s">
        <v>122</v>
      </c>
      <c r="BY9" s="37" t="s">
        <v>124</v>
      </c>
      <c r="BZ9" s="37" t="s">
        <v>77</v>
      </c>
      <c r="CA9" s="37" t="s">
        <v>123</v>
      </c>
      <c r="CB9" s="12" t="s">
        <v>122</v>
      </c>
      <c r="CC9" s="37" t="s">
        <v>124</v>
      </c>
      <c r="CD9" s="37" t="s">
        <v>77</v>
      </c>
      <c r="CE9" s="37" t="s">
        <v>123</v>
      </c>
      <c r="CF9" s="12" t="s">
        <v>122</v>
      </c>
      <c r="CG9" s="37" t="s">
        <v>124</v>
      </c>
      <c r="CH9" s="37" t="s">
        <v>77</v>
      </c>
      <c r="CI9" s="37" t="s">
        <v>123</v>
      </c>
      <c r="CJ9" s="12" t="s">
        <v>122</v>
      </c>
      <c r="CK9" s="37" t="s">
        <v>124</v>
      </c>
      <c r="CL9" s="37" t="s">
        <v>77</v>
      </c>
      <c r="CM9" s="37" t="s">
        <v>123</v>
      </c>
      <c r="CN9" s="12" t="s">
        <v>122</v>
      </c>
      <c r="CO9" s="37" t="s">
        <v>124</v>
      </c>
      <c r="CP9" s="37" t="s">
        <v>77</v>
      </c>
      <c r="CQ9" s="37" t="s">
        <v>123</v>
      </c>
      <c r="CR9" s="12" t="s">
        <v>122</v>
      </c>
      <c r="CS9" s="37" t="s">
        <v>124</v>
      </c>
      <c r="CT9" s="37" t="s">
        <v>77</v>
      </c>
    </row>
    <row r="10" spans="2:98" ht="15" customHeight="1" x14ac:dyDescent="0.3">
      <c r="B10" s="2" t="s">
        <v>3</v>
      </c>
      <c r="AA10" s="13"/>
      <c r="AB10" s="13"/>
      <c r="AC10" s="13"/>
      <c r="AD10" s="13"/>
      <c r="AE10" s="13"/>
      <c r="AF10" s="13"/>
      <c r="AG10" s="13"/>
      <c r="AH10" s="13"/>
      <c r="AU10" s="13"/>
      <c r="AV10" s="13"/>
      <c r="AW10" s="13"/>
      <c r="AX10" s="13"/>
      <c r="BC10" s="13"/>
      <c r="BD10" s="13"/>
      <c r="BE10" s="13"/>
      <c r="BF10" s="13"/>
    </row>
    <row r="11" spans="2:98" ht="15" customHeight="1" x14ac:dyDescent="0.3">
      <c r="B11" s="3" t="s">
        <v>4</v>
      </c>
      <c r="C11" s="21">
        <v>111491.33299999998</v>
      </c>
      <c r="D11" s="21">
        <v>254349</v>
      </c>
      <c r="E11" s="21">
        <v>2615707</v>
      </c>
      <c r="F11" s="21">
        <v>2981547.4</v>
      </c>
      <c r="G11" s="21">
        <v>1612922.6</v>
      </c>
      <c r="H11" s="21">
        <v>383762</v>
      </c>
      <c r="I11" s="21">
        <v>984862.9</v>
      </c>
      <c r="J11" s="21">
        <v>2981547.4</v>
      </c>
      <c r="K11" s="21">
        <v>108342.34</v>
      </c>
      <c r="L11" s="21">
        <v>254984.7</v>
      </c>
      <c r="M11" s="21">
        <v>2618220.4</v>
      </c>
      <c r="N11" s="21">
        <v>2981547.4</v>
      </c>
      <c r="O11" s="21">
        <v>2053187.17</v>
      </c>
      <c r="P11" s="21">
        <v>281235.09999999998</v>
      </c>
      <c r="Q11" s="21">
        <v>647125.19999999995</v>
      </c>
      <c r="R11" s="21">
        <v>2981547.4</v>
      </c>
      <c r="S11" s="21">
        <v>111504.63</v>
      </c>
      <c r="T11" s="21">
        <v>247363.35</v>
      </c>
      <c r="U11" s="21">
        <v>2622679.5</v>
      </c>
      <c r="V11" s="21">
        <v>2981547.4</v>
      </c>
      <c r="W11" s="21">
        <v>1978336.4</v>
      </c>
      <c r="X11" s="21">
        <v>370595.6</v>
      </c>
      <c r="Y11" s="21">
        <v>632615.4</v>
      </c>
      <c r="Z11" s="21">
        <v>2981547.4</v>
      </c>
      <c r="AA11" s="21">
        <v>539944</v>
      </c>
      <c r="AB11" s="21">
        <v>345958.37</v>
      </c>
      <c r="AC11" s="21">
        <v>2095645</v>
      </c>
      <c r="AD11" s="21">
        <v>2981547.4</v>
      </c>
      <c r="AE11" s="21">
        <v>1832450.7</v>
      </c>
      <c r="AF11" s="21">
        <v>395057.6</v>
      </c>
      <c r="AG11" s="21">
        <v>754039.10000000009</v>
      </c>
      <c r="AH11" s="21">
        <v>2981547.4</v>
      </c>
      <c r="AI11" s="21">
        <v>181573.867</v>
      </c>
      <c r="AJ11" s="21">
        <v>345235.20000000001</v>
      </c>
      <c r="AK11" s="21">
        <v>2454738.2999999998</v>
      </c>
      <c r="AL11" s="21">
        <v>2981547.4</v>
      </c>
      <c r="AM11" s="21">
        <v>2008613</v>
      </c>
      <c r="AN11" s="21">
        <v>307136.69</v>
      </c>
      <c r="AO11" s="21">
        <v>665797.69999999995</v>
      </c>
      <c r="AP11" s="21">
        <v>2981547.4</v>
      </c>
      <c r="AQ11" s="21">
        <v>127552.45</v>
      </c>
      <c r="AR11" s="21">
        <v>190928</v>
      </c>
      <c r="AS11" s="21">
        <v>2663066.9899999998</v>
      </c>
      <c r="AT11" s="21">
        <v>2981547.4</v>
      </c>
      <c r="AU11" s="21">
        <v>2334369.6</v>
      </c>
      <c r="AV11" s="21">
        <v>272392.3</v>
      </c>
      <c r="AW11" s="21">
        <v>374785.4</v>
      </c>
      <c r="AX11" s="21">
        <v>2981547.4</v>
      </c>
      <c r="AY11" s="21">
        <v>166842.66999999998</v>
      </c>
      <c r="AZ11" s="21">
        <v>318741.2</v>
      </c>
      <c r="BA11" s="21">
        <v>2495963.5</v>
      </c>
      <c r="BB11" s="21">
        <v>2981547.4</v>
      </c>
      <c r="BC11" s="21">
        <v>1766873.4</v>
      </c>
      <c r="BD11" s="21">
        <v>416862.62</v>
      </c>
      <c r="BE11" s="21">
        <v>797811.4</v>
      </c>
      <c r="BF11" s="21">
        <v>2981547.4</v>
      </c>
      <c r="BG11" s="21">
        <v>206128.41</v>
      </c>
      <c r="BH11" s="21">
        <v>310721.40000000002</v>
      </c>
      <c r="BI11" s="21">
        <v>2464697.7000000002</v>
      </c>
      <c r="BJ11" s="21">
        <v>2981547.4</v>
      </c>
      <c r="BK11" s="21">
        <v>1925459.4</v>
      </c>
      <c r="BL11" s="21">
        <v>381080.78</v>
      </c>
      <c r="BM11" s="21">
        <v>675007.2</v>
      </c>
      <c r="BN11" s="21">
        <v>2981547.4</v>
      </c>
      <c r="BO11" s="21">
        <v>168397.28999999998</v>
      </c>
      <c r="BP11" s="21">
        <v>279061.2</v>
      </c>
      <c r="BQ11" s="21">
        <v>2534088.9</v>
      </c>
      <c r="BR11" s="21">
        <v>2981547.4</v>
      </c>
      <c r="BS11" s="21">
        <v>1981743.7000000002</v>
      </c>
      <c r="BT11" s="21">
        <v>308040.09999999998</v>
      </c>
      <c r="BU11" s="21">
        <v>691763.5</v>
      </c>
      <c r="BV11" s="21">
        <v>2981547.4</v>
      </c>
      <c r="BW11" s="21">
        <v>591675.9</v>
      </c>
      <c r="BX11" s="21">
        <v>365110.1</v>
      </c>
      <c r="BY11" s="21">
        <v>2024761.5</v>
      </c>
      <c r="BZ11" s="21">
        <v>2981547.4</v>
      </c>
      <c r="CA11" s="21">
        <v>1751288.7</v>
      </c>
      <c r="CB11" s="21">
        <v>402078.4</v>
      </c>
      <c r="CC11" s="21">
        <v>828180.21</v>
      </c>
      <c r="CD11" s="21">
        <v>2981547.4</v>
      </c>
      <c r="CE11" s="21">
        <v>192500.26</v>
      </c>
      <c r="CF11" s="21">
        <v>377121.3</v>
      </c>
      <c r="CG11" s="21">
        <v>2411925.7999999998</v>
      </c>
      <c r="CH11" s="21">
        <v>2981547.4</v>
      </c>
      <c r="CI11" s="21">
        <v>1821275.38</v>
      </c>
      <c r="CJ11" s="21">
        <v>461874.1</v>
      </c>
      <c r="CK11" s="21">
        <v>698397.82000000007</v>
      </c>
      <c r="CL11" s="21">
        <v>2981547.4</v>
      </c>
      <c r="CM11" s="21">
        <v>211131.95</v>
      </c>
      <c r="CN11" s="21">
        <v>295693.09999999998</v>
      </c>
      <c r="CO11" s="21">
        <v>2474722.2999999998</v>
      </c>
      <c r="CP11" s="21">
        <v>2981547.4</v>
      </c>
      <c r="CQ11" s="21">
        <v>2073229.3</v>
      </c>
      <c r="CR11" s="21">
        <v>330318.8</v>
      </c>
      <c r="CS11" s="21">
        <v>577999.30000000005</v>
      </c>
      <c r="CT11" s="21">
        <v>2981547.4</v>
      </c>
    </row>
    <row r="12" spans="2:98" ht="15" customHeight="1" x14ac:dyDescent="0.3">
      <c r="B12" s="3" t="s">
        <v>5</v>
      </c>
      <c r="C12" s="21">
        <v>165365.83000000002</v>
      </c>
      <c r="D12" s="21">
        <v>332732.79999999999</v>
      </c>
      <c r="E12" s="21">
        <v>3070096.7</v>
      </c>
      <c r="F12" s="21">
        <v>3568195.4</v>
      </c>
      <c r="G12" s="21">
        <v>1817922</v>
      </c>
      <c r="H12" s="21">
        <v>415248.9</v>
      </c>
      <c r="I12" s="21">
        <v>1335024.5</v>
      </c>
      <c r="J12" s="21">
        <v>3568195.4</v>
      </c>
      <c r="K12" s="21">
        <v>173570.3</v>
      </c>
      <c r="L12" s="21">
        <v>318218.90000000002</v>
      </c>
      <c r="M12" s="21">
        <v>3076406.1999999997</v>
      </c>
      <c r="N12" s="21">
        <v>3568195.4</v>
      </c>
      <c r="O12" s="21">
        <v>2486797.7000000002</v>
      </c>
      <c r="P12" s="21">
        <v>363873.4</v>
      </c>
      <c r="Q12" s="21">
        <v>717524.29</v>
      </c>
      <c r="R12" s="21">
        <v>3568195.4</v>
      </c>
      <c r="S12" s="21">
        <v>160034.13</v>
      </c>
      <c r="T12" s="21">
        <v>303711.8</v>
      </c>
      <c r="U12" s="21">
        <v>3104363.9</v>
      </c>
      <c r="V12" s="21">
        <v>3568109.8</v>
      </c>
      <c r="W12" s="21">
        <v>2291484.52</v>
      </c>
      <c r="X12" s="21">
        <v>467457.2</v>
      </c>
      <c r="Y12" s="21">
        <v>809168.14</v>
      </c>
      <c r="Z12" s="21">
        <v>3568109.8</v>
      </c>
      <c r="AA12" s="21">
        <v>636553.19999999995</v>
      </c>
      <c r="AB12" s="21">
        <v>450728.9</v>
      </c>
      <c r="AC12" s="21">
        <v>2480827.7000000002</v>
      </c>
      <c r="AD12" s="21">
        <v>3568109.8</v>
      </c>
      <c r="AE12" s="21">
        <v>2259584.9699999997</v>
      </c>
      <c r="AF12" s="21">
        <v>422275.8</v>
      </c>
      <c r="AG12" s="21">
        <v>886249</v>
      </c>
      <c r="AH12" s="21">
        <v>3568109.8</v>
      </c>
      <c r="AI12" s="21">
        <v>236239.95</v>
      </c>
      <c r="AJ12" s="21">
        <v>418194.19</v>
      </c>
      <c r="AK12" s="21">
        <v>2913675.6</v>
      </c>
      <c r="AL12" s="21">
        <v>3568109.8</v>
      </c>
      <c r="AM12" s="21">
        <v>2407662</v>
      </c>
      <c r="AN12" s="21">
        <v>407398</v>
      </c>
      <c r="AO12" s="21">
        <v>753049.7</v>
      </c>
      <c r="AP12" s="21">
        <v>3568109.8</v>
      </c>
      <c r="AQ12" s="21">
        <v>130193.31</v>
      </c>
      <c r="AR12" s="21">
        <v>284956.09999999998</v>
      </c>
      <c r="AS12" s="21">
        <v>3152960.4</v>
      </c>
      <c r="AT12" s="21">
        <v>3568109.8</v>
      </c>
      <c r="AU12" s="21">
        <v>2870826.79</v>
      </c>
      <c r="AV12" s="21">
        <v>288777.8</v>
      </c>
      <c r="AW12" s="21">
        <v>408505.3</v>
      </c>
      <c r="AX12" s="21">
        <v>3568109.8</v>
      </c>
      <c r="AY12" s="21">
        <v>193283.06</v>
      </c>
      <c r="AZ12" s="21">
        <v>389065.9</v>
      </c>
      <c r="BA12" s="21">
        <v>2985760.9</v>
      </c>
      <c r="BB12" s="21">
        <v>3568109.8</v>
      </c>
      <c r="BC12" s="21">
        <v>2130073.0699999998</v>
      </c>
      <c r="BD12" s="21">
        <v>450156.4</v>
      </c>
      <c r="BE12" s="21">
        <v>987880.40999999992</v>
      </c>
      <c r="BF12" s="21">
        <v>3568109.8</v>
      </c>
      <c r="BG12" s="21">
        <v>264241.90000000002</v>
      </c>
      <c r="BH12" s="21">
        <v>412875.2</v>
      </c>
      <c r="BI12" s="21">
        <v>2890992.7</v>
      </c>
      <c r="BJ12" s="21">
        <v>3568109.8</v>
      </c>
      <c r="BK12" s="21">
        <v>2392196.1</v>
      </c>
      <c r="BL12" s="21">
        <v>408729.9</v>
      </c>
      <c r="BM12" s="21">
        <v>767183.8</v>
      </c>
      <c r="BN12" s="21">
        <v>3568109.8</v>
      </c>
      <c r="BO12" s="21">
        <v>186004.78999999998</v>
      </c>
      <c r="BP12" s="21">
        <v>308657</v>
      </c>
      <c r="BQ12" s="21">
        <v>3073447.96</v>
      </c>
      <c r="BR12" s="21">
        <v>3568109.8</v>
      </c>
      <c r="BS12" s="21">
        <v>2325830.5</v>
      </c>
      <c r="BT12" s="21">
        <v>419629.2</v>
      </c>
      <c r="BU12" s="21">
        <v>822650.1</v>
      </c>
      <c r="BV12" s="21">
        <v>3568109.8</v>
      </c>
      <c r="BW12" s="21">
        <v>669574.9</v>
      </c>
      <c r="BX12" s="21">
        <v>441260.58</v>
      </c>
      <c r="BY12" s="21">
        <v>2457274.4</v>
      </c>
      <c r="BZ12" s="21">
        <v>3568109.8</v>
      </c>
      <c r="CA12" s="21">
        <v>2060851.9</v>
      </c>
      <c r="CB12" s="21">
        <v>513769</v>
      </c>
      <c r="CC12" s="21">
        <v>993488.8</v>
      </c>
      <c r="CD12" s="21">
        <v>3568109.8</v>
      </c>
      <c r="CE12" s="21">
        <v>252953.7</v>
      </c>
      <c r="CF12" s="21">
        <v>497991.2</v>
      </c>
      <c r="CG12" s="21">
        <v>2817164.92</v>
      </c>
      <c r="CH12" s="21">
        <v>3568109.8</v>
      </c>
      <c r="CI12" s="21">
        <v>2200935.5</v>
      </c>
      <c r="CJ12" s="21">
        <v>535555.5</v>
      </c>
      <c r="CK12" s="21">
        <v>831618.8</v>
      </c>
      <c r="CL12" s="21">
        <v>3568109.8</v>
      </c>
      <c r="CM12" s="21">
        <v>223111</v>
      </c>
      <c r="CN12" s="21">
        <v>447667.4</v>
      </c>
      <c r="CO12" s="21">
        <v>2897331.4</v>
      </c>
      <c r="CP12" s="21">
        <v>3568109.8</v>
      </c>
      <c r="CQ12" s="21">
        <v>2425213.0999999996</v>
      </c>
      <c r="CR12" s="21">
        <v>436271.3</v>
      </c>
      <c r="CS12" s="21">
        <v>706625.4</v>
      </c>
      <c r="CT12" s="21">
        <v>3568109.8</v>
      </c>
    </row>
    <row r="13" spans="2:98" s="27" customFormat="1" ht="15" customHeight="1" x14ac:dyDescent="0.3">
      <c r="B13" s="52" t="s">
        <v>77</v>
      </c>
      <c r="C13" s="30">
        <v>276857.11</v>
      </c>
      <c r="D13" s="30">
        <v>587081.80000000005</v>
      </c>
      <c r="E13" s="30">
        <v>5685803.7999999998</v>
      </c>
      <c r="F13" s="30">
        <v>6549742.7000000002</v>
      </c>
      <c r="G13" s="30">
        <v>3430844.5</v>
      </c>
      <c r="H13" s="30">
        <v>799010.9</v>
      </c>
      <c r="I13" s="30">
        <v>2319887.4000000004</v>
      </c>
      <c r="J13" s="30">
        <v>6549742.7000000002</v>
      </c>
      <c r="K13" s="30">
        <v>281912.59999999998</v>
      </c>
      <c r="L13" s="30">
        <v>573203.6</v>
      </c>
      <c r="M13" s="30">
        <v>5694626.4000000004</v>
      </c>
      <c r="N13" s="30">
        <v>6549742.7000000002</v>
      </c>
      <c r="O13" s="30">
        <v>4539984.8</v>
      </c>
      <c r="P13" s="30">
        <v>645108.5</v>
      </c>
      <c r="Q13" s="30">
        <v>1364649.4</v>
      </c>
      <c r="R13" s="30">
        <v>6549742.7000000002</v>
      </c>
      <c r="S13" s="30">
        <v>271538.69999999995</v>
      </c>
      <c r="T13" s="30">
        <v>551075.1</v>
      </c>
      <c r="U13" s="30">
        <v>5727043.4000000004</v>
      </c>
      <c r="V13" s="30">
        <v>6549657.2000000002</v>
      </c>
      <c r="W13" s="30">
        <v>4269820.9000000004</v>
      </c>
      <c r="X13" s="30">
        <v>838052.8</v>
      </c>
      <c r="Y13" s="30">
        <v>1441783.4</v>
      </c>
      <c r="Z13" s="30">
        <v>6549657.2000000002</v>
      </c>
      <c r="AA13" s="30">
        <v>1176497.2</v>
      </c>
      <c r="AB13" s="30">
        <v>796687.3</v>
      </c>
      <c r="AC13" s="30">
        <v>4576472.7</v>
      </c>
      <c r="AD13" s="30">
        <v>6549657.2000000002</v>
      </c>
      <c r="AE13" s="30">
        <v>4092035.6999999997</v>
      </c>
      <c r="AF13" s="30">
        <v>817333.4</v>
      </c>
      <c r="AG13" s="30">
        <v>1640288.2000000002</v>
      </c>
      <c r="AH13" s="30">
        <v>6549657.2000000002</v>
      </c>
      <c r="AI13" s="30">
        <v>417813.9</v>
      </c>
      <c r="AJ13" s="30">
        <v>763429.4</v>
      </c>
      <c r="AK13" s="30">
        <v>5368413.9000000004</v>
      </c>
      <c r="AL13" s="30">
        <v>6549657.2000000002</v>
      </c>
      <c r="AM13" s="30">
        <v>4416275</v>
      </c>
      <c r="AN13" s="30">
        <v>714534.7</v>
      </c>
      <c r="AO13" s="30">
        <v>1418847.4</v>
      </c>
      <c r="AP13" s="30">
        <v>6549657.2000000002</v>
      </c>
      <c r="AQ13" s="30">
        <v>257745.78000000003</v>
      </c>
      <c r="AR13" s="30">
        <v>475884.1</v>
      </c>
      <c r="AS13" s="30">
        <v>5816027.4000000004</v>
      </c>
      <c r="AT13" s="30">
        <v>6549657.2000000002</v>
      </c>
      <c r="AU13" s="30">
        <v>5205196.4000000004</v>
      </c>
      <c r="AV13" s="30">
        <v>561170.19999999995</v>
      </c>
      <c r="AW13" s="30">
        <v>783290.7</v>
      </c>
      <c r="AX13" s="30">
        <v>6549657.2000000002</v>
      </c>
      <c r="AY13" s="30">
        <v>360125.69999999995</v>
      </c>
      <c r="AZ13" s="30">
        <v>707807.1</v>
      </c>
      <c r="BA13" s="30">
        <v>5481724.4000000004</v>
      </c>
      <c r="BB13" s="30">
        <v>6549657.2000000002</v>
      </c>
      <c r="BC13" s="30">
        <v>3896946.4000000004</v>
      </c>
      <c r="BD13" s="30">
        <v>867019</v>
      </c>
      <c r="BE13" s="30">
        <v>1785691.8</v>
      </c>
      <c r="BF13" s="30">
        <v>6549657.2000000002</v>
      </c>
      <c r="BG13" s="30">
        <v>470370.3</v>
      </c>
      <c r="BH13" s="30">
        <v>723596.62</v>
      </c>
      <c r="BI13" s="30">
        <v>5355690.3000000007</v>
      </c>
      <c r="BJ13" s="30">
        <v>6549657.2000000002</v>
      </c>
      <c r="BK13" s="30">
        <v>4317655.5</v>
      </c>
      <c r="BL13" s="30">
        <v>789810.7</v>
      </c>
      <c r="BM13" s="30">
        <v>1442191</v>
      </c>
      <c r="BN13" s="30">
        <v>6549657.2000000002</v>
      </c>
      <c r="BO13" s="30">
        <v>354402.1</v>
      </c>
      <c r="BP13" s="30">
        <v>587718.30000000005</v>
      </c>
      <c r="BQ13" s="30">
        <v>5607536.9000000004</v>
      </c>
      <c r="BR13" s="30">
        <v>6549657.2000000002</v>
      </c>
      <c r="BS13" s="30">
        <v>4307574.2</v>
      </c>
      <c r="BT13" s="30">
        <v>727669.3</v>
      </c>
      <c r="BU13" s="30">
        <v>1514413.6</v>
      </c>
      <c r="BV13" s="30">
        <v>6549657.2000000002</v>
      </c>
      <c r="BW13" s="30">
        <v>1261250.7999999998</v>
      </c>
      <c r="BX13" s="30">
        <v>806370.6</v>
      </c>
      <c r="BY13" s="30">
        <v>4482035.9000000004</v>
      </c>
      <c r="BZ13" s="30">
        <v>6549657.2000000002</v>
      </c>
      <c r="CA13" s="30">
        <v>3812140.6</v>
      </c>
      <c r="CB13" s="30">
        <v>915847.5</v>
      </c>
      <c r="CC13" s="30">
        <v>1821669.1</v>
      </c>
      <c r="CD13" s="30">
        <v>6549657.2000000002</v>
      </c>
      <c r="CE13" s="30">
        <v>445454</v>
      </c>
      <c r="CF13" s="30">
        <v>875112.5</v>
      </c>
      <c r="CG13" s="30">
        <v>5229090.8</v>
      </c>
      <c r="CH13" s="30">
        <v>6549657.2000000002</v>
      </c>
      <c r="CI13" s="30">
        <v>4022210.9000000004</v>
      </c>
      <c r="CJ13" s="30">
        <v>997429.6</v>
      </c>
      <c r="CK13" s="30">
        <v>1530016.7000000002</v>
      </c>
      <c r="CL13" s="30">
        <v>6549657.2000000002</v>
      </c>
      <c r="CM13" s="30">
        <v>434243</v>
      </c>
      <c r="CN13" s="30">
        <v>743360.5</v>
      </c>
      <c r="CO13" s="30">
        <v>5372053.7999999998</v>
      </c>
      <c r="CP13" s="30">
        <v>6549657.2000000002</v>
      </c>
      <c r="CQ13" s="30">
        <v>4498442.4000000004</v>
      </c>
      <c r="CR13" s="30">
        <v>766590.1</v>
      </c>
      <c r="CS13" s="30">
        <v>1284624.67</v>
      </c>
      <c r="CT13" s="30">
        <v>6549657.2000000002</v>
      </c>
    </row>
    <row r="14" spans="2:98" ht="15" customHeight="1" x14ac:dyDescent="0.3">
      <c r="B14" s="2" t="s">
        <v>7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</row>
    <row r="15" spans="2:98" ht="15" customHeight="1" x14ac:dyDescent="0.3">
      <c r="B15" s="3" t="s">
        <v>11</v>
      </c>
      <c r="C15" s="21">
        <v>69375.12</v>
      </c>
      <c r="D15" s="21">
        <v>116884.1</v>
      </c>
      <c r="E15" s="21">
        <v>1336308.8999999999</v>
      </c>
      <c r="F15" s="21">
        <v>1522568.1</v>
      </c>
      <c r="G15" s="21">
        <v>800374.5</v>
      </c>
      <c r="H15" s="21">
        <v>189333.6</v>
      </c>
      <c r="I15" s="21">
        <v>532860.03</v>
      </c>
      <c r="J15" s="21">
        <v>1522568.1</v>
      </c>
      <c r="K15" s="21">
        <v>70409.680000000008</v>
      </c>
      <c r="L15" s="21">
        <v>112869.6</v>
      </c>
      <c r="M15" s="21">
        <v>1339288.7999999998</v>
      </c>
      <c r="N15" s="21">
        <v>1522568.1</v>
      </c>
      <c r="O15" s="21">
        <v>1063397</v>
      </c>
      <c r="P15" s="21">
        <v>119310.9</v>
      </c>
      <c r="Q15" s="21">
        <v>339860.1</v>
      </c>
      <c r="R15" s="21">
        <v>1522568.1</v>
      </c>
      <c r="S15" s="21">
        <v>64587.360000000001</v>
      </c>
      <c r="T15" s="21">
        <v>120015.8</v>
      </c>
      <c r="U15" s="21">
        <v>1337964.8999999999</v>
      </c>
      <c r="V15" s="21">
        <v>1522568.1</v>
      </c>
      <c r="W15" s="21">
        <v>1021183.8999999999</v>
      </c>
      <c r="X15" s="21">
        <v>159345</v>
      </c>
      <c r="Y15" s="21">
        <v>342039.12</v>
      </c>
      <c r="Z15" s="21">
        <v>1522568.1</v>
      </c>
      <c r="AA15" s="21">
        <v>273444.90000000002</v>
      </c>
      <c r="AB15" s="21">
        <v>148223.79999999999</v>
      </c>
      <c r="AC15" s="21">
        <v>1100899.3</v>
      </c>
      <c r="AD15" s="21">
        <v>1522568.1</v>
      </c>
      <c r="AE15" s="21">
        <v>954648.10000000009</v>
      </c>
      <c r="AF15" s="21">
        <v>179235.46</v>
      </c>
      <c r="AG15" s="21">
        <v>388684.5</v>
      </c>
      <c r="AH15" s="21">
        <v>1522568.1</v>
      </c>
      <c r="AI15" s="21">
        <v>85560.4</v>
      </c>
      <c r="AJ15" s="21">
        <v>158248.9</v>
      </c>
      <c r="AK15" s="21">
        <v>1278758.8</v>
      </c>
      <c r="AL15" s="21">
        <v>1522568.1</v>
      </c>
      <c r="AM15" s="21">
        <v>1015489</v>
      </c>
      <c r="AN15" s="21">
        <v>150967.9</v>
      </c>
      <c r="AO15" s="21">
        <v>356111.1</v>
      </c>
      <c r="AP15" s="21">
        <v>1522568.1</v>
      </c>
      <c r="AQ15" s="21">
        <v>53470.15</v>
      </c>
      <c r="AR15" s="21">
        <v>91284.61</v>
      </c>
      <c r="AS15" s="21">
        <v>1377813.3</v>
      </c>
      <c r="AT15" s="21">
        <v>1522568.1</v>
      </c>
      <c r="AU15" s="21">
        <v>1164318.3</v>
      </c>
      <c r="AV15" s="21">
        <v>141292.1</v>
      </c>
      <c r="AW15" s="21">
        <v>216957.61</v>
      </c>
      <c r="AX15" s="21">
        <v>1522568.1</v>
      </c>
      <c r="AY15" s="21">
        <v>69738.13</v>
      </c>
      <c r="AZ15" s="21">
        <v>145264.5</v>
      </c>
      <c r="BA15" s="21">
        <v>1307565.3999999999</v>
      </c>
      <c r="BB15" s="21">
        <v>1522568.1</v>
      </c>
      <c r="BC15" s="21">
        <v>907281.59000000008</v>
      </c>
      <c r="BD15" s="21">
        <v>190611.6</v>
      </c>
      <c r="BE15" s="21">
        <v>424674.9</v>
      </c>
      <c r="BF15" s="21">
        <v>1522568.1</v>
      </c>
      <c r="BG15" s="21">
        <v>104301.64</v>
      </c>
      <c r="BH15" s="21">
        <v>167393.4</v>
      </c>
      <c r="BI15" s="21">
        <v>1250873</v>
      </c>
      <c r="BJ15" s="21">
        <v>1522568.1</v>
      </c>
      <c r="BK15" s="21">
        <v>982077.8600000001</v>
      </c>
      <c r="BL15" s="21">
        <v>190706.7</v>
      </c>
      <c r="BM15" s="21">
        <v>349783.53</v>
      </c>
      <c r="BN15" s="21">
        <v>1522568.1</v>
      </c>
      <c r="BO15" s="21">
        <v>47208.960000000006</v>
      </c>
      <c r="BP15" s="21">
        <v>108237</v>
      </c>
      <c r="BQ15" s="21">
        <v>1367122.1</v>
      </c>
      <c r="BR15" s="21">
        <v>1522568.1</v>
      </c>
      <c r="BS15" s="21">
        <v>994859.89999999991</v>
      </c>
      <c r="BT15" s="21">
        <v>159963.1</v>
      </c>
      <c r="BU15" s="21">
        <v>367745</v>
      </c>
      <c r="BV15" s="21">
        <v>1522568.1</v>
      </c>
      <c r="BW15" s="21">
        <v>294245.40000000002</v>
      </c>
      <c r="BX15" s="21">
        <v>174101.2</v>
      </c>
      <c r="BY15" s="21">
        <v>1054221.49</v>
      </c>
      <c r="BZ15" s="21">
        <v>1522568.1</v>
      </c>
      <c r="CA15" s="21">
        <v>886484.8</v>
      </c>
      <c r="CB15" s="21">
        <v>195011.5</v>
      </c>
      <c r="CC15" s="21">
        <v>441071.69999999995</v>
      </c>
      <c r="CD15" s="21">
        <v>1522568.1</v>
      </c>
      <c r="CE15" s="21">
        <v>98273.2</v>
      </c>
      <c r="CF15" s="21">
        <v>179514.9</v>
      </c>
      <c r="CG15" s="21">
        <v>1244779.8999999999</v>
      </c>
      <c r="CH15" s="21">
        <v>1522568.1</v>
      </c>
      <c r="CI15" s="21">
        <v>918841.29999999993</v>
      </c>
      <c r="CJ15" s="21">
        <v>197803.4</v>
      </c>
      <c r="CK15" s="21">
        <v>405923.4</v>
      </c>
      <c r="CL15" s="21">
        <v>1522568.1</v>
      </c>
      <c r="CM15" s="21">
        <v>83083.91</v>
      </c>
      <c r="CN15" s="21">
        <v>149174.6</v>
      </c>
      <c r="CO15" s="21">
        <v>1290309.5</v>
      </c>
      <c r="CP15" s="21">
        <v>1522568.1</v>
      </c>
      <c r="CQ15" s="21">
        <v>1026047.4</v>
      </c>
      <c r="CR15" s="21">
        <v>173230.7</v>
      </c>
      <c r="CS15" s="21">
        <v>323290.09999999998</v>
      </c>
      <c r="CT15" s="21">
        <v>1522568.1</v>
      </c>
    </row>
    <row r="16" spans="2:98" ht="15" customHeight="1" x14ac:dyDescent="0.3">
      <c r="B16" s="3" t="s">
        <v>8</v>
      </c>
      <c r="C16" s="21">
        <v>68978.52</v>
      </c>
      <c r="D16" s="21">
        <v>156069.79999999999</v>
      </c>
      <c r="E16" s="21">
        <v>1719136.8</v>
      </c>
      <c r="F16" s="21">
        <v>1944185.1</v>
      </c>
      <c r="G16" s="21">
        <v>1046214.2000000001</v>
      </c>
      <c r="H16" s="21">
        <v>247837.1</v>
      </c>
      <c r="I16" s="21">
        <v>650133.80000000005</v>
      </c>
      <c r="J16" s="21">
        <v>1944185.1</v>
      </c>
      <c r="K16" s="21">
        <v>58492.07</v>
      </c>
      <c r="L16" s="21">
        <v>175529.37</v>
      </c>
      <c r="M16" s="21">
        <v>1710163.63</v>
      </c>
      <c r="N16" s="21">
        <v>1944185.1</v>
      </c>
      <c r="O16" s="21">
        <v>1372901.3</v>
      </c>
      <c r="P16" s="21">
        <v>185932.3</v>
      </c>
      <c r="Q16" s="21">
        <v>385351.55</v>
      </c>
      <c r="R16" s="21">
        <v>1944185.1</v>
      </c>
      <c r="S16" s="21">
        <v>68677.755000000005</v>
      </c>
      <c r="T16" s="21">
        <v>148751.66</v>
      </c>
      <c r="U16" s="21">
        <v>1726755.7000000002</v>
      </c>
      <c r="V16" s="21">
        <v>1944185.1</v>
      </c>
      <c r="W16" s="21">
        <v>1343554.9</v>
      </c>
      <c r="X16" s="21">
        <v>198950.3</v>
      </c>
      <c r="Y16" s="21">
        <v>401679.9</v>
      </c>
      <c r="Z16" s="21">
        <v>1944185.1</v>
      </c>
      <c r="AA16" s="21">
        <v>340850.65</v>
      </c>
      <c r="AB16" s="21">
        <v>251101.2</v>
      </c>
      <c r="AC16" s="21">
        <v>1352233.34</v>
      </c>
      <c r="AD16" s="21">
        <v>1944185.1</v>
      </c>
      <c r="AE16" s="21">
        <v>1238620.5</v>
      </c>
      <c r="AF16" s="21">
        <v>240877</v>
      </c>
      <c r="AG16" s="21">
        <v>464687.6</v>
      </c>
      <c r="AH16" s="21">
        <v>1944185.1</v>
      </c>
      <c r="AI16" s="21">
        <v>97485.13</v>
      </c>
      <c r="AJ16" s="21">
        <v>236664.5</v>
      </c>
      <c r="AK16" s="21">
        <v>1610035.4</v>
      </c>
      <c r="AL16" s="21">
        <v>1944185.1</v>
      </c>
      <c r="AM16" s="21">
        <v>1361828.1</v>
      </c>
      <c r="AN16" s="21">
        <v>199562.3</v>
      </c>
      <c r="AO16" s="21">
        <v>382794.80000000005</v>
      </c>
      <c r="AP16" s="21">
        <v>1944185.1</v>
      </c>
      <c r="AQ16" s="21">
        <v>73696.240000000005</v>
      </c>
      <c r="AR16" s="21">
        <v>107610.5</v>
      </c>
      <c r="AS16" s="21">
        <v>1762878.3399999999</v>
      </c>
      <c r="AT16" s="21">
        <v>1944185.1</v>
      </c>
      <c r="AU16" s="21">
        <v>1572300.5999999999</v>
      </c>
      <c r="AV16" s="21">
        <v>162811.9</v>
      </c>
      <c r="AW16" s="21">
        <v>209072.6</v>
      </c>
      <c r="AX16" s="21">
        <v>1944185.1</v>
      </c>
      <c r="AY16" s="21">
        <v>121330.57</v>
      </c>
      <c r="AZ16" s="21">
        <v>192759</v>
      </c>
      <c r="BA16" s="21">
        <v>1630095.6</v>
      </c>
      <c r="BB16" s="21">
        <v>1944185.1</v>
      </c>
      <c r="BC16" s="21">
        <v>1174511.8500000001</v>
      </c>
      <c r="BD16" s="21">
        <v>253739.4</v>
      </c>
      <c r="BE16" s="21">
        <v>515933.92000000004</v>
      </c>
      <c r="BF16" s="21">
        <v>1944185.1</v>
      </c>
      <c r="BG16" s="21">
        <v>134990.19</v>
      </c>
      <c r="BH16" s="21">
        <v>172983.1</v>
      </c>
      <c r="BI16" s="21">
        <v>1636211.8</v>
      </c>
      <c r="BJ16" s="21">
        <v>1944185.1</v>
      </c>
      <c r="BK16" s="21">
        <v>1302892.8</v>
      </c>
      <c r="BL16" s="21">
        <v>236315.8</v>
      </c>
      <c r="BM16" s="21">
        <v>404976.5</v>
      </c>
      <c r="BN16" s="21">
        <v>1944185.1</v>
      </c>
      <c r="BO16" s="21">
        <v>102599.54999999999</v>
      </c>
      <c r="BP16" s="21">
        <v>135460.1</v>
      </c>
      <c r="BQ16" s="21">
        <v>1706125.4</v>
      </c>
      <c r="BR16" s="21">
        <v>1944185.1</v>
      </c>
      <c r="BS16" s="21">
        <v>1324342.8</v>
      </c>
      <c r="BT16" s="21">
        <v>211560.4</v>
      </c>
      <c r="BU16" s="21">
        <v>408282</v>
      </c>
      <c r="BV16" s="21">
        <v>1944185.1</v>
      </c>
      <c r="BW16" s="21">
        <v>380070.8</v>
      </c>
      <c r="BX16" s="21">
        <v>223615.9</v>
      </c>
      <c r="BY16" s="21">
        <v>1340498.4300000002</v>
      </c>
      <c r="BZ16" s="21">
        <v>1944185.1</v>
      </c>
      <c r="CA16" s="21">
        <v>1147817.2</v>
      </c>
      <c r="CB16" s="21">
        <v>250957.8</v>
      </c>
      <c r="CC16" s="21">
        <v>545410</v>
      </c>
      <c r="CD16" s="21">
        <v>1944185.1</v>
      </c>
      <c r="CE16" s="21">
        <v>140209.62</v>
      </c>
      <c r="CF16" s="21">
        <v>234123</v>
      </c>
      <c r="CG16" s="21">
        <v>1569852.5</v>
      </c>
      <c r="CH16" s="21">
        <v>1944185.1</v>
      </c>
      <c r="CI16" s="21">
        <v>1200260.23</v>
      </c>
      <c r="CJ16" s="21">
        <v>297626.2</v>
      </c>
      <c r="CK16" s="21">
        <v>446298.69999999995</v>
      </c>
      <c r="CL16" s="21">
        <v>1944185.1</v>
      </c>
      <c r="CM16" s="21">
        <v>107623.07</v>
      </c>
      <c r="CN16" s="21">
        <v>176025</v>
      </c>
      <c r="CO16" s="21">
        <v>1660537.11</v>
      </c>
      <c r="CP16" s="21">
        <v>1944185.1</v>
      </c>
      <c r="CQ16" s="21">
        <v>1362966.9</v>
      </c>
      <c r="CR16" s="21">
        <v>214948.8</v>
      </c>
      <c r="CS16" s="21">
        <v>366269.5</v>
      </c>
      <c r="CT16" s="21">
        <v>1944185.1</v>
      </c>
    </row>
    <row r="17" spans="2:98" ht="15" customHeight="1" x14ac:dyDescent="0.3">
      <c r="B17" s="3" t="s">
        <v>9</v>
      </c>
      <c r="C17" s="21">
        <v>79029.290000000008</v>
      </c>
      <c r="D17" s="21">
        <v>147760.89000000001</v>
      </c>
      <c r="E17" s="21">
        <v>1462032.7</v>
      </c>
      <c r="F17" s="21">
        <v>1688822.9</v>
      </c>
      <c r="G17" s="21">
        <v>911536</v>
      </c>
      <c r="H17" s="21">
        <v>187592.8</v>
      </c>
      <c r="I17" s="21">
        <v>589694.19999999995</v>
      </c>
      <c r="J17" s="21">
        <v>1688822.9</v>
      </c>
      <c r="K17" s="21">
        <v>77149.740000000005</v>
      </c>
      <c r="L17" s="21">
        <v>145249.9</v>
      </c>
      <c r="M17" s="21">
        <v>1466423.3</v>
      </c>
      <c r="N17" s="21">
        <v>1688822.9</v>
      </c>
      <c r="O17" s="21">
        <v>1166211.8</v>
      </c>
      <c r="P17" s="21">
        <v>195217.7</v>
      </c>
      <c r="Q17" s="21">
        <v>327393.30000000005</v>
      </c>
      <c r="R17" s="21">
        <v>1688822.9</v>
      </c>
      <c r="S17" s="21">
        <v>67435.179999999993</v>
      </c>
      <c r="T17" s="21">
        <v>124909.5</v>
      </c>
      <c r="U17" s="21">
        <v>1496478.1</v>
      </c>
      <c r="V17" s="21">
        <v>1688822.9</v>
      </c>
      <c r="W17" s="21">
        <v>1107270.8</v>
      </c>
      <c r="X17" s="21">
        <v>231052.7</v>
      </c>
      <c r="Y17" s="21">
        <v>350499.4</v>
      </c>
      <c r="Z17" s="21">
        <v>1688822.9</v>
      </c>
      <c r="AA17" s="21">
        <v>304116</v>
      </c>
      <c r="AB17" s="21">
        <v>207617.5</v>
      </c>
      <c r="AC17" s="21">
        <v>1177089.3999999999</v>
      </c>
      <c r="AD17" s="21">
        <v>1688822.9</v>
      </c>
      <c r="AE17" s="21">
        <v>1048161.5</v>
      </c>
      <c r="AF17" s="21">
        <v>208658.2</v>
      </c>
      <c r="AG17" s="21">
        <v>432003.19999999995</v>
      </c>
      <c r="AH17" s="21">
        <v>1688822.9</v>
      </c>
      <c r="AI17" s="21">
        <v>117126.68</v>
      </c>
      <c r="AJ17" s="21">
        <v>208360.3</v>
      </c>
      <c r="AK17" s="21">
        <v>1363335.9</v>
      </c>
      <c r="AL17" s="21">
        <v>1688822.9</v>
      </c>
      <c r="AM17" s="21">
        <v>1122334</v>
      </c>
      <c r="AN17" s="21">
        <v>196248.4</v>
      </c>
      <c r="AO17" s="21">
        <v>370240.42</v>
      </c>
      <c r="AP17" s="21">
        <v>1688822.9</v>
      </c>
      <c r="AQ17" s="21">
        <v>53347.729999999996</v>
      </c>
      <c r="AR17" s="21">
        <v>128465.60000000001</v>
      </c>
      <c r="AS17" s="21">
        <v>1507009.6</v>
      </c>
      <c r="AT17" s="21">
        <v>1688822.9</v>
      </c>
      <c r="AU17" s="21">
        <v>1344053.4</v>
      </c>
      <c r="AV17" s="21">
        <v>135453.9</v>
      </c>
      <c r="AW17" s="21">
        <v>209315.57</v>
      </c>
      <c r="AX17" s="21">
        <v>1688822.9</v>
      </c>
      <c r="AY17" s="21">
        <v>92627.9</v>
      </c>
      <c r="AZ17" s="21">
        <v>187169.96</v>
      </c>
      <c r="BA17" s="21">
        <v>1409025</v>
      </c>
      <c r="BB17" s="21">
        <v>1688822.9</v>
      </c>
      <c r="BC17" s="21">
        <v>969270.89999999991</v>
      </c>
      <c r="BD17" s="21">
        <v>253591.4</v>
      </c>
      <c r="BE17" s="21">
        <v>465960.5</v>
      </c>
      <c r="BF17" s="21">
        <v>1688822.9</v>
      </c>
      <c r="BG17" s="21">
        <v>102681.09</v>
      </c>
      <c r="BH17" s="21">
        <v>215326</v>
      </c>
      <c r="BI17" s="21">
        <v>1370815.7</v>
      </c>
      <c r="BJ17" s="21">
        <v>1688822.9</v>
      </c>
      <c r="BK17" s="21">
        <v>1108003.47</v>
      </c>
      <c r="BL17" s="21">
        <v>200788.2</v>
      </c>
      <c r="BM17" s="21">
        <v>380031.1</v>
      </c>
      <c r="BN17" s="21">
        <v>1688822.9</v>
      </c>
      <c r="BO17" s="21">
        <v>99693.921999999991</v>
      </c>
      <c r="BP17" s="21">
        <v>174456.7</v>
      </c>
      <c r="BQ17" s="21">
        <v>1414672.3</v>
      </c>
      <c r="BR17" s="21">
        <v>1688822.9</v>
      </c>
      <c r="BS17" s="21">
        <v>1131781.6000000001</v>
      </c>
      <c r="BT17" s="21">
        <v>161788.20000000001</v>
      </c>
      <c r="BU17" s="21">
        <v>395253.06999999995</v>
      </c>
      <c r="BV17" s="21">
        <v>1688822.9</v>
      </c>
      <c r="BW17" s="21">
        <v>307243.8</v>
      </c>
      <c r="BX17" s="21">
        <v>206187.91</v>
      </c>
      <c r="BY17" s="21">
        <v>1175391.1000000001</v>
      </c>
      <c r="BZ17" s="21">
        <v>1688822.9</v>
      </c>
      <c r="CA17" s="21">
        <v>1006240.4</v>
      </c>
      <c r="CB17" s="21">
        <v>238476.1</v>
      </c>
      <c r="CC17" s="21">
        <v>444106.4</v>
      </c>
      <c r="CD17" s="21">
        <v>1688822.9</v>
      </c>
      <c r="CE17" s="21">
        <v>106159.57</v>
      </c>
      <c r="CF17" s="21">
        <v>236774.1</v>
      </c>
      <c r="CG17" s="21">
        <v>1345889.2</v>
      </c>
      <c r="CH17" s="21">
        <v>1688822.9</v>
      </c>
      <c r="CI17" s="21">
        <v>1071737</v>
      </c>
      <c r="CJ17" s="21">
        <v>255944.3</v>
      </c>
      <c r="CK17" s="21">
        <v>361141.63</v>
      </c>
      <c r="CL17" s="21">
        <v>1688822.9</v>
      </c>
      <c r="CM17" s="21">
        <v>128365.79999999999</v>
      </c>
      <c r="CN17" s="21">
        <v>190871.1</v>
      </c>
      <c r="CO17" s="21">
        <v>1369585.9</v>
      </c>
      <c r="CP17" s="21">
        <v>1688822.9</v>
      </c>
      <c r="CQ17" s="21">
        <v>1177569.1000000001</v>
      </c>
      <c r="CR17" s="21">
        <v>189731.3</v>
      </c>
      <c r="CS17" s="21">
        <v>321522.30000000005</v>
      </c>
      <c r="CT17" s="21">
        <v>1688822.9</v>
      </c>
    </row>
    <row r="18" spans="2:98" ht="15" customHeight="1" x14ac:dyDescent="0.3">
      <c r="B18" s="3" t="s">
        <v>10</v>
      </c>
      <c r="C18" s="21">
        <v>59474.21</v>
      </c>
      <c r="D18" s="21">
        <v>166367.1</v>
      </c>
      <c r="E18" s="21">
        <v>1168325.3999999999</v>
      </c>
      <c r="F18" s="21">
        <v>1394166.7</v>
      </c>
      <c r="G18" s="21">
        <v>672719.9</v>
      </c>
      <c r="H18" s="21">
        <v>174247.4</v>
      </c>
      <c r="I18" s="21">
        <v>547199.39999999991</v>
      </c>
      <c r="J18" s="21">
        <v>1394166.7</v>
      </c>
      <c r="K18" s="21">
        <v>75861.149999999994</v>
      </c>
      <c r="L18" s="21">
        <v>139554.79999999999</v>
      </c>
      <c r="M18" s="21">
        <v>1178750.74</v>
      </c>
      <c r="N18" s="21">
        <v>1394166.7</v>
      </c>
      <c r="O18" s="21">
        <v>937474.69</v>
      </c>
      <c r="P18" s="21">
        <v>144647.56</v>
      </c>
      <c r="Q18" s="21">
        <v>312044.5</v>
      </c>
      <c r="R18" s="21">
        <v>1394166.7</v>
      </c>
      <c r="S18" s="21">
        <v>70838.47</v>
      </c>
      <c r="T18" s="21">
        <v>157398.18</v>
      </c>
      <c r="U18" s="21">
        <v>1165844.5</v>
      </c>
      <c r="V18" s="21">
        <v>1394081.2</v>
      </c>
      <c r="W18" s="21">
        <v>797811.3</v>
      </c>
      <c r="X18" s="21">
        <v>248704.9</v>
      </c>
      <c r="Y18" s="21">
        <v>347565.01</v>
      </c>
      <c r="Z18" s="21">
        <v>1394081.2</v>
      </c>
      <c r="AA18" s="21">
        <v>258085.6</v>
      </c>
      <c r="AB18" s="21">
        <v>189744.9</v>
      </c>
      <c r="AC18" s="21">
        <v>946250.7</v>
      </c>
      <c r="AD18" s="21">
        <v>1394081.2</v>
      </c>
      <c r="AE18" s="21">
        <v>850605.5</v>
      </c>
      <c r="AF18" s="21">
        <v>188562.7</v>
      </c>
      <c r="AG18" s="21">
        <v>354912.9</v>
      </c>
      <c r="AH18" s="21">
        <v>1394081.2</v>
      </c>
      <c r="AI18" s="21">
        <v>117641.65</v>
      </c>
      <c r="AJ18" s="21">
        <v>160155.70000000001</v>
      </c>
      <c r="AK18" s="21">
        <v>1116283.8</v>
      </c>
      <c r="AL18" s="21">
        <v>1394081.2</v>
      </c>
      <c r="AM18" s="21">
        <v>916624</v>
      </c>
      <c r="AN18" s="21">
        <v>167756.1</v>
      </c>
      <c r="AO18" s="21">
        <v>309701.09999999998</v>
      </c>
      <c r="AP18" s="21">
        <v>1394081.2</v>
      </c>
      <c r="AQ18" s="21">
        <v>77231.640000000014</v>
      </c>
      <c r="AR18" s="21">
        <v>148523.39000000001</v>
      </c>
      <c r="AS18" s="21">
        <v>1168326.1100000001</v>
      </c>
      <c r="AT18" s="21">
        <v>1394081.2</v>
      </c>
      <c r="AU18" s="21">
        <v>1124524</v>
      </c>
      <c r="AV18" s="21">
        <v>121612.3</v>
      </c>
      <c r="AW18" s="21">
        <v>147944.84</v>
      </c>
      <c r="AX18" s="21">
        <v>1394081.2</v>
      </c>
      <c r="AY18" s="21">
        <v>76429.100000000006</v>
      </c>
      <c r="AZ18" s="21">
        <v>182613.7</v>
      </c>
      <c r="BA18" s="21">
        <v>1135038.3999999999</v>
      </c>
      <c r="BB18" s="21">
        <v>1394081.2</v>
      </c>
      <c r="BC18" s="21">
        <v>845882.2</v>
      </c>
      <c r="BD18" s="21">
        <v>169076.6</v>
      </c>
      <c r="BE18" s="21">
        <v>379122.39</v>
      </c>
      <c r="BF18" s="21">
        <v>1394081.2</v>
      </c>
      <c r="BG18" s="21">
        <v>128397.37</v>
      </c>
      <c r="BH18" s="21">
        <v>167894</v>
      </c>
      <c r="BI18" s="21">
        <v>1097789.7000000002</v>
      </c>
      <c r="BJ18" s="21">
        <v>1394081.2</v>
      </c>
      <c r="BK18" s="21">
        <v>924681.4</v>
      </c>
      <c r="BL18" s="21">
        <v>162000</v>
      </c>
      <c r="BM18" s="21">
        <v>307399.82</v>
      </c>
      <c r="BN18" s="21">
        <v>1394081.2</v>
      </c>
      <c r="BO18" s="21">
        <v>104899.64</v>
      </c>
      <c r="BP18" s="21">
        <v>169564.5</v>
      </c>
      <c r="BQ18" s="21">
        <v>1119617.01</v>
      </c>
      <c r="BR18" s="21">
        <v>1394081.2</v>
      </c>
      <c r="BS18" s="21">
        <v>856590.03</v>
      </c>
      <c r="BT18" s="21">
        <v>194357.6</v>
      </c>
      <c r="BU18" s="21">
        <v>343133.59</v>
      </c>
      <c r="BV18" s="21">
        <v>1394081.2</v>
      </c>
      <c r="BW18" s="21">
        <v>279690.7</v>
      </c>
      <c r="BX18" s="21">
        <v>202465.6</v>
      </c>
      <c r="BY18" s="21">
        <v>911924.8</v>
      </c>
      <c r="BZ18" s="21">
        <v>1394081.2</v>
      </c>
      <c r="CA18" s="21">
        <v>771598.12</v>
      </c>
      <c r="CB18" s="21">
        <v>231402.1</v>
      </c>
      <c r="CC18" s="21">
        <v>391081</v>
      </c>
      <c r="CD18" s="21">
        <v>1394081.2</v>
      </c>
      <c r="CE18" s="21">
        <v>100811.60399999999</v>
      </c>
      <c r="CF18" s="21">
        <v>224700.5</v>
      </c>
      <c r="CG18" s="21">
        <v>1068569.07</v>
      </c>
      <c r="CH18" s="21">
        <v>1394081.2</v>
      </c>
      <c r="CI18" s="21">
        <v>831372.47</v>
      </c>
      <c r="CJ18" s="21">
        <v>246055.8</v>
      </c>
      <c r="CK18" s="21">
        <v>316652.90000000002</v>
      </c>
      <c r="CL18" s="21">
        <v>1394081.2</v>
      </c>
      <c r="CM18" s="21">
        <v>115170.18</v>
      </c>
      <c r="CN18" s="21">
        <v>227289.7</v>
      </c>
      <c r="CO18" s="21">
        <v>1051621.3</v>
      </c>
      <c r="CP18" s="21">
        <v>1394081.2</v>
      </c>
      <c r="CQ18" s="21">
        <v>931859</v>
      </c>
      <c r="CR18" s="21">
        <v>188679.33</v>
      </c>
      <c r="CS18" s="21">
        <v>273542.90000000002</v>
      </c>
      <c r="CT18" s="21">
        <v>1394081.2</v>
      </c>
    </row>
    <row r="19" spans="2:98" s="27" customFormat="1" ht="15" customHeight="1" x14ac:dyDescent="0.3">
      <c r="B19" s="52" t="s">
        <v>77</v>
      </c>
      <c r="C19" s="30">
        <v>276857.11</v>
      </c>
      <c r="D19" s="30">
        <v>587081.80000000005</v>
      </c>
      <c r="E19" s="30">
        <v>5685803.7999999998</v>
      </c>
      <c r="F19" s="30">
        <v>6549742.7000000002</v>
      </c>
      <c r="G19" s="30">
        <v>3430844.5</v>
      </c>
      <c r="H19" s="30">
        <v>799010.9</v>
      </c>
      <c r="I19" s="30">
        <v>2319887.4000000004</v>
      </c>
      <c r="J19" s="30">
        <v>6549742.7000000002</v>
      </c>
      <c r="K19" s="30">
        <v>281912.59999999998</v>
      </c>
      <c r="L19" s="30">
        <v>573203.6</v>
      </c>
      <c r="M19" s="30">
        <v>5694626.4000000004</v>
      </c>
      <c r="N19" s="30">
        <v>6549742.7000000002</v>
      </c>
      <c r="O19" s="30">
        <v>4539984.8</v>
      </c>
      <c r="P19" s="30">
        <v>645108.5</v>
      </c>
      <c r="Q19" s="30">
        <v>1364649.4</v>
      </c>
      <c r="R19" s="30">
        <v>6549742.7000000002</v>
      </c>
      <c r="S19" s="30">
        <v>271538.69999999995</v>
      </c>
      <c r="T19" s="30">
        <v>551075.1</v>
      </c>
      <c r="U19" s="30">
        <v>5727043.4000000004</v>
      </c>
      <c r="V19" s="30">
        <v>6549657.2000000002</v>
      </c>
      <c r="W19" s="30">
        <v>4269820.9000000004</v>
      </c>
      <c r="X19" s="30">
        <v>838052.8</v>
      </c>
      <c r="Y19" s="30">
        <v>1441783.4</v>
      </c>
      <c r="Z19" s="30">
        <v>6549657.2000000002</v>
      </c>
      <c r="AA19" s="30">
        <v>1176497.2</v>
      </c>
      <c r="AB19" s="30">
        <v>796687.3</v>
      </c>
      <c r="AC19" s="30">
        <v>4576472.7</v>
      </c>
      <c r="AD19" s="30">
        <v>6549657.2000000002</v>
      </c>
      <c r="AE19" s="30">
        <v>4092035.6999999997</v>
      </c>
      <c r="AF19" s="30">
        <v>817333.4</v>
      </c>
      <c r="AG19" s="30">
        <v>1640288.2000000002</v>
      </c>
      <c r="AH19" s="30">
        <v>6549657.2000000002</v>
      </c>
      <c r="AI19" s="30">
        <v>417813.9</v>
      </c>
      <c r="AJ19" s="30">
        <v>763429.4</v>
      </c>
      <c r="AK19" s="30">
        <v>5368413.9000000004</v>
      </c>
      <c r="AL19" s="30">
        <v>6549657.2000000002</v>
      </c>
      <c r="AM19" s="30">
        <v>4416275</v>
      </c>
      <c r="AN19" s="30">
        <v>714534.7</v>
      </c>
      <c r="AO19" s="30">
        <v>1418847.4</v>
      </c>
      <c r="AP19" s="30">
        <v>6549657.2000000002</v>
      </c>
      <c r="AQ19" s="30">
        <v>257745.78000000003</v>
      </c>
      <c r="AR19" s="30">
        <v>475884.1</v>
      </c>
      <c r="AS19" s="30">
        <v>5816027.4000000004</v>
      </c>
      <c r="AT19" s="30">
        <v>6549657.2000000002</v>
      </c>
      <c r="AU19" s="30">
        <v>5205196.4000000004</v>
      </c>
      <c r="AV19" s="30">
        <v>561170.19999999995</v>
      </c>
      <c r="AW19" s="30">
        <v>783290.7</v>
      </c>
      <c r="AX19" s="30">
        <v>6549657.2000000002</v>
      </c>
      <c r="AY19" s="30">
        <v>360125.69999999995</v>
      </c>
      <c r="AZ19" s="30">
        <v>707807.1</v>
      </c>
      <c r="BA19" s="30">
        <v>5481724.4000000004</v>
      </c>
      <c r="BB19" s="30">
        <v>6549657.2000000002</v>
      </c>
      <c r="BC19" s="30">
        <v>3896946.4000000004</v>
      </c>
      <c r="BD19" s="30">
        <v>867019</v>
      </c>
      <c r="BE19" s="30">
        <v>1785691.8</v>
      </c>
      <c r="BF19" s="30">
        <v>6549657.2000000002</v>
      </c>
      <c r="BG19" s="30">
        <v>470370.3</v>
      </c>
      <c r="BH19" s="30">
        <v>723596.62</v>
      </c>
      <c r="BI19" s="30">
        <v>5355690.3000000007</v>
      </c>
      <c r="BJ19" s="30">
        <v>6549657.2000000002</v>
      </c>
      <c r="BK19" s="30">
        <v>4317655.5</v>
      </c>
      <c r="BL19" s="30">
        <v>789810.7</v>
      </c>
      <c r="BM19" s="30">
        <v>1442191</v>
      </c>
      <c r="BN19" s="30">
        <v>6549657.2000000002</v>
      </c>
      <c r="BO19" s="30">
        <v>354402.1</v>
      </c>
      <c r="BP19" s="30">
        <v>587718.30000000005</v>
      </c>
      <c r="BQ19" s="30">
        <v>5607536.9000000004</v>
      </c>
      <c r="BR19" s="30">
        <v>6549657.2000000002</v>
      </c>
      <c r="BS19" s="30">
        <v>4307574.2</v>
      </c>
      <c r="BT19" s="30">
        <v>727669.3</v>
      </c>
      <c r="BU19" s="30">
        <v>1514413.6</v>
      </c>
      <c r="BV19" s="30">
        <v>6549657.2000000002</v>
      </c>
      <c r="BW19" s="30">
        <v>1261250.7999999998</v>
      </c>
      <c r="BX19" s="30">
        <v>806370.6</v>
      </c>
      <c r="BY19" s="30">
        <v>4482035.9000000004</v>
      </c>
      <c r="BZ19" s="30">
        <v>6549657.2000000002</v>
      </c>
      <c r="CA19" s="30">
        <v>3812140.6</v>
      </c>
      <c r="CB19" s="30">
        <v>915847.5</v>
      </c>
      <c r="CC19" s="30">
        <v>1821669.1</v>
      </c>
      <c r="CD19" s="30">
        <v>6549657.2000000002</v>
      </c>
      <c r="CE19" s="30">
        <v>445454</v>
      </c>
      <c r="CF19" s="30">
        <v>875112.5</v>
      </c>
      <c r="CG19" s="30">
        <v>5229090.8</v>
      </c>
      <c r="CH19" s="30">
        <v>6549657.2000000002</v>
      </c>
      <c r="CI19" s="30">
        <v>4022210.9000000004</v>
      </c>
      <c r="CJ19" s="30">
        <v>997429.6</v>
      </c>
      <c r="CK19" s="30">
        <v>1530016.7000000002</v>
      </c>
      <c r="CL19" s="30">
        <v>6549657.2000000002</v>
      </c>
      <c r="CM19" s="30">
        <v>434243</v>
      </c>
      <c r="CN19" s="30">
        <v>743360.5</v>
      </c>
      <c r="CO19" s="30">
        <v>5372053.7999999998</v>
      </c>
      <c r="CP19" s="30">
        <v>6549657.2000000002</v>
      </c>
      <c r="CQ19" s="30">
        <v>4498442.4000000004</v>
      </c>
      <c r="CR19" s="30">
        <v>766590.1</v>
      </c>
      <c r="CS19" s="30">
        <v>1284624.67</v>
      </c>
      <c r="CT19" s="30">
        <v>6549657.2000000002</v>
      </c>
    </row>
    <row r="20" spans="2:98" ht="15" customHeight="1" x14ac:dyDescent="0.3">
      <c r="B20" s="2" t="s">
        <v>12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</row>
    <row r="21" spans="2:98" ht="15" customHeight="1" x14ac:dyDescent="0.3">
      <c r="B21" s="3" t="s">
        <v>13</v>
      </c>
      <c r="C21" s="21">
        <v>11739.027</v>
      </c>
      <c r="D21" s="21">
        <v>10785.35</v>
      </c>
      <c r="E21" s="21">
        <v>53403.06</v>
      </c>
      <c r="F21" s="21">
        <v>75927.44</v>
      </c>
      <c r="G21" s="21">
        <v>24461.269999999997</v>
      </c>
      <c r="H21" s="21">
        <v>10153.42</v>
      </c>
      <c r="I21" s="21">
        <v>41312.75</v>
      </c>
      <c r="J21" s="21">
        <v>75927.44</v>
      </c>
      <c r="K21" s="21">
        <v>10588.430100000001</v>
      </c>
      <c r="L21" s="21">
        <v>7725.1940000000004</v>
      </c>
      <c r="M21" s="21">
        <v>57613.81</v>
      </c>
      <c r="N21" s="21">
        <v>75927.44</v>
      </c>
      <c r="O21" s="21">
        <v>46133.982000000004</v>
      </c>
      <c r="P21" s="21">
        <v>12297.74</v>
      </c>
      <c r="Q21" s="21">
        <v>17495.719000000001</v>
      </c>
      <c r="R21" s="21">
        <v>75927.44</v>
      </c>
      <c r="S21" s="21">
        <v>9016.7350000000006</v>
      </c>
      <c r="T21" s="21">
        <v>14088.32</v>
      </c>
      <c r="U21" s="21">
        <v>52822.39</v>
      </c>
      <c r="V21" s="21">
        <v>75927.44</v>
      </c>
      <c r="W21" s="21">
        <v>29669.050000000003</v>
      </c>
      <c r="X21" s="21">
        <v>14597.92</v>
      </c>
      <c r="Y21" s="21">
        <v>31660.47</v>
      </c>
      <c r="Z21" s="21">
        <v>75927.44</v>
      </c>
      <c r="AA21" s="21">
        <v>25251.75</v>
      </c>
      <c r="AB21" s="21">
        <v>9620.7819999999992</v>
      </c>
      <c r="AC21" s="21">
        <v>41054.909999999996</v>
      </c>
      <c r="AD21" s="21">
        <v>75927.44</v>
      </c>
      <c r="AE21" s="21">
        <v>35828.15</v>
      </c>
      <c r="AF21" s="21">
        <v>11180.24</v>
      </c>
      <c r="AG21" s="21">
        <v>28919.05</v>
      </c>
      <c r="AH21" s="21">
        <v>75927.44</v>
      </c>
      <c r="AI21" s="21">
        <v>8814.5820000000003</v>
      </c>
      <c r="AJ21" s="21">
        <v>11976.49</v>
      </c>
      <c r="AK21" s="21">
        <v>55136.37</v>
      </c>
      <c r="AL21" s="21">
        <v>75927.44</v>
      </c>
      <c r="AM21" s="21">
        <v>41862.051999999996</v>
      </c>
      <c r="AN21" s="21">
        <v>14137.9</v>
      </c>
      <c r="AO21" s="21">
        <v>19927.494200000001</v>
      </c>
      <c r="AP21" s="21">
        <v>75927.44</v>
      </c>
      <c r="AQ21" s="21">
        <v>6229.3819000000003</v>
      </c>
      <c r="AR21" s="21">
        <v>8328.3194999999996</v>
      </c>
      <c r="AS21" s="21">
        <v>61369.74</v>
      </c>
      <c r="AT21" s="21">
        <v>75927.44</v>
      </c>
      <c r="AU21" s="21">
        <v>55267.07</v>
      </c>
      <c r="AV21" s="21">
        <v>9441.2459999999992</v>
      </c>
      <c r="AW21" s="21">
        <v>11219.128000000001</v>
      </c>
      <c r="AX21" s="21">
        <v>75927.44</v>
      </c>
      <c r="AY21" s="21">
        <v>10367.949000000001</v>
      </c>
      <c r="AZ21" s="21">
        <v>9488.1039999999994</v>
      </c>
      <c r="BA21" s="21">
        <v>56071.38</v>
      </c>
      <c r="BB21" s="21">
        <v>75927.44</v>
      </c>
      <c r="BC21" s="21">
        <v>31522.93</v>
      </c>
      <c r="BD21" s="21">
        <v>8245.1484999999993</v>
      </c>
      <c r="BE21" s="21">
        <v>36159.369999999995</v>
      </c>
      <c r="BF21" s="21">
        <v>75927.44</v>
      </c>
      <c r="BG21" s="21">
        <v>8313.4061000000002</v>
      </c>
      <c r="BH21" s="21">
        <v>15623.35</v>
      </c>
      <c r="BI21" s="21">
        <v>51990.69</v>
      </c>
      <c r="BJ21" s="21">
        <v>75927.44</v>
      </c>
      <c r="BK21" s="21">
        <v>33257.368000000002</v>
      </c>
      <c r="BL21" s="21">
        <v>17092.21</v>
      </c>
      <c r="BM21" s="21">
        <v>25577.87</v>
      </c>
      <c r="BN21" s="21">
        <v>75927.44</v>
      </c>
      <c r="BO21" s="21">
        <v>11192.589</v>
      </c>
      <c r="BP21" s="21">
        <v>16352.486000000001</v>
      </c>
      <c r="BQ21" s="21">
        <v>48382.36</v>
      </c>
      <c r="BR21" s="21">
        <v>75927.44</v>
      </c>
      <c r="BS21" s="21">
        <v>31617.061000000002</v>
      </c>
      <c r="BT21" s="21">
        <v>12554.64</v>
      </c>
      <c r="BU21" s="21">
        <v>31755.739999999998</v>
      </c>
      <c r="BV21" s="21">
        <v>75927.44</v>
      </c>
      <c r="BW21" s="21">
        <v>28340.260000000002</v>
      </c>
      <c r="BX21" s="21">
        <v>9547.5550000000003</v>
      </c>
      <c r="BY21" s="21">
        <v>38039.630000000005</v>
      </c>
      <c r="BZ21" s="21">
        <v>75927.44</v>
      </c>
      <c r="CA21" s="21">
        <v>26073.725400000003</v>
      </c>
      <c r="CB21" s="21">
        <v>14883.29</v>
      </c>
      <c r="CC21" s="21">
        <v>34970.42</v>
      </c>
      <c r="CD21" s="21">
        <v>75927.44</v>
      </c>
      <c r="CE21" s="21">
        <v>8798.6769999999997</v>
      </c>
      <c r="CF21" s="21">
        <v>11649.57</v>
      </c>
      <c r="CG21" s="21">
        <v>55479.19</v>
      </c>
      <c r="CH21" s="21">
        <v>75927.44</v>
      </c>
      <c r="CI21" s="21">
        <v>35480.67</v>
      </c>
      <c r="CJ21" s="21">
        <v>14258.37</v>
      </c>
      <c r="CK21" s="21">
        <v>26188.400000000001</v>
      </c>
      <c r="CL21" s="21">
        <v>75927.44</v>
      </c>
      <c r="CM21" s="21">
        <v>7414.1270000000004</v>
      </c>
      <c r="CN21" s="21">
        <v>14086.18</v>
      </c>
      <c r="CO21" s="21">
        <v>54427.14</v>
      </c>
      <c r="CP21" s="21">
        <v>75927.44</v>
      </c>
      <c r="CQ21" s="21">
        <v>45043.267999999996</v>
      </c>
      <c r="CR21" s="21">
        <v>14244.013999999999</v>
      </c>
      <c r="CS21" s="21">
        <v>16640.157999999999</v>
      </c>
      <c r="CT21" s="21">
        <v>75927.44</v>
      </c>
    </row>
    <row r="22" spans="2:98" ht="15" customHeight="1" x14ac:dyDescent="0.3">
      <c r="B22" s="3" t="s">
        <v>0</v>
      </c>
      <c r="C22" s="21">
        <v>425.37549000000001</v>
      </c>
      <c r="D22" s="21">
        <v>0</v>
      </c>
      <c r="E22" s="21">
        <v>689.70769100000007</v>
      </c>
      <c r="F22" s="21">
        <v>1115.0830000000001</v>
      </c>
      <c r="G22" s="21">
        <v>400.76859000000002</v>
      </c>
      <c r="H22" s="21">
        <v>234.34841</v>
      </c>
      <c r="I22" s="21">
        <v>479.96618000000001</v>
      </c>
      <c r="J22" s="21">
        <v>1115.0830000000001</v>
      </c>
      <c r="K22" s="21">
        <v>0</v>
      </c>
      <c r="L22" s="21">
        <v>0</v>
      </c>
      <c r="M22" s="21">
        <v>1115.0831800000001</v>
      </c>
      <c r="N22" s="21">
        <v>1115.0830000000001</v>
      </c>
      <c r="O22" s="21">
        <v>617.23860000000002</v>
      </c>
      <c r="P22" s="21">
        <v>234.34841</v>
      </c>
      <c r="Q22" s="21">
        <v>263.49617000000001</v>
      </c>
      <c r="R22" s="21">
        <v>1115.0830000000001</v>
      </c>
      <c r="S22" s="21">
        <v>0</v>
      </c>
      <c r="T22" s="21">
        <v>0</v>
      </c>
      <c r="U22" s="21">
        <v>1115.0831800000001</v>
      </c>
      <c r="V22" s="21">
        <v>1115.0830000000001</v>
      </c>
      <c r="W22" s="21">
        <v>617.23860000000002</v>
      </c>
      <c r="X22" s="21">
        <v>234.34841</v>
      </c>
      <c r="Y22" s="21">
        <v>263.49617000000001</v>
      </c>
      <c r="Z22" s="21">
        <v>1115.0830000000001</v>
      </c>
      <c r="AA22" s="21">
        <v>263.49617000000001</v>
      </c>
      <c r="AB22" s="21">
        <v>450.81842</v>
      </c>
      <c r="AC22" s="21">
        <v>400.76859000000002</v>
      </c>
      <c r="AD22" s="21">
        <v>1115.0830000000001</v>
      </c>
      <c r="AE22" s="21">
        <v>191.86311000000001</v>
      </c>
      <c r="AF22" s="21">
        <v>208.90548000000001</v>
      </c>
      <c r="AG22" s="21">
        <v>714.31458999999995</v>
      </c>
      <c r="AH22" s="21">
        <v>1115.0830000000001</v>
      </c>
      <c r="AI22" s="21">
        <v>216.47001</v>
      </c>
      <c r="AJ22" s="21">
        <v>208.90548000000001</v>
      </c>
      <c r="AK22" s="21">
        <v>689.70768999999996</v>
      </c>
      <c r="AL22" s="21">
        <v>1115.0830000000001</v>
      </c>
      <c r="AM22" s="21">
        <v>191.86311000000001</v>
      </c>
      <c r="AN22" s="21">
        <v>425.37549000000001</v>
      </c>
      <c r="AO22" s="21">
        <v>497.84458000000001</v>
      </c>
      <c r="AP22" s="21">
        <v>1115.0830000000001</v>
      </c>
      <c r="AQ22" s="21">
        <v>0</v>
      </c>
      <c r="AR22" s="21">
        <v>0</v>
      </c>
      <c r="AS22" s="21">
        <v>1115.0831800000001</v>
      </c>
      <c r="AT22" s="21">
        <v>1115.0830000000001</v>
      </c>
      <c r="AU22" s="21">
        <v>898.61315999999999</v>
      </c>
      <c r="AV22" s="21">
        <v>216.47001</v>
      </c>
      <c r="AW22" s="21">
        <v>0</v>
      </c>
      <c r="AX22" s="21">
        <v>1115.0830000000001</v>
      </c>
      <c r="AY22" s="21">
        <v>0</v>
      </c>
      <c r="AZ22" s="21">
        <v>646.11395000000005</v>
      </c>
      <c r="BA22" s="21">
        <v>468.96922999999998</v>
      </c>
      <c r="BB22" s="21">
        <v>1115.0830000000001</v>
      </c>
      <c r="BC22" s="21">
        <v>617.23860000000002</v>
      </c>
      <c r="BD22" s="21">
        <v>0</v>
      </c>
      <c r="BE22" s="21">
        <v>497.84458000000006</v>
      </c>
      <c r="BF22" s="21">
        <v>1115.0830000000001</v>
      </c>
      <c r="BG22" s="21">
        <v>0</v>
      </c>
      <c r="BH22" s="21">
        <v>234.34841</v>
      </c>
      <c r="BI22" s="21">
        <v>880.73477000000003</v>
      </c>
      <c r="BJ22" s="21">
        <v>1115.0830000000001</v>
      </c>
      <c r="BK22" s="21">
        <v>400.76859000000002</v>
      </c>
      <c r="BL22" s="21">
        <v>450.81842</v>
      </c>
      <c r="BM22" s="21">
        <v>263.49617000000001</v>
      </c>
      <c r="BN22" s="21">
        <v>1115.0830000000001</v>
      </c>
      <c r="BO22" s="21">
        <v>208.90548000000001</v>
      </c>
      <c r="BP22" s="21">
        <v>234.34841</v>
      </c>
      <c r="BQ22" s="21">
        <v>671.82929000000001</v>
      </c>
      <c r="BR22" s="21">
        <v>1115.0830000000001</v>
      </c>
      <c r="BS22" s="21">
        <v>400.76859000000002</v>
      </c>
      <c r="BT22" s="21">
        <v>234.34841</v>
      </c>
      <c r="BU22" s="21">
        <v>479.96618100000001</v>
      </c>
      <c r="BV22" s="21">
        <v>1115.0830000000001</v>
      </c>
      <c r="BW22" s="21">
        <v>472.40165000000002</v>
      </c>
      <c r="BX22" s="21">
        <v>216.47001</v>
      </c>
      <c r="BY22" s="21">
        <v>426.21150999999998</v>
      </c>
      <c r="BZ22" s="21">
        <v>1115.0830000000001</v>
      </c>
      <c r="CA22" s="21">
        <v>400.76859000000002</v>
      </c>
      <c r="CB22" s="21">
        <v>411.76553999999999</v>
      </c>
      <c r="CC22" s="21">
        <v>302.54905100000002</v>
      </c>
      <c r="CD22" s="21">
        <v>1115.0830000000001</v>
      </c>
      <c r="CE22" s="21">
        <v>0</v>
      </c>
      <c r="CF22" s="21">
        <v>659.72388999999998</v>
      </c>
      <c r="CG22" s="21">
        <v>455.35928000000001</v>
      </c>
      <c r="CH22" s="21">
        <v>1115.0830000000001</v>
      </c>
      <c r="CI22" s="21">
        <v>400.76859000000002</v>
      </c>
      <c r="CJ22" s="21">
        <v>216.47001</v>
      </c>
      <c r="CK22" s="21">
        <v>497.84458100000001</v>
      </c>
      <c r="CL22" s="21">
        <v>1115.0830000000001</v>
      </c>
      <c r="CM22" s="21">
        <v>208.90548000000001</v>
      </c>
      <c r="CN22" s="21">
        <v>234.34841</v>
      </c>
      <c r="CO22" s="21">
        <v>671.82929000000001</v>
      </c>
      <c r="CP22" s="21">
        <v>1115.0830000000001</v>
      </c>
      <c r="CQ22" s="21">
        <v>400.76859000000002</v>
      </c>
      <c r="CR22" s="21">
        <v>0</v>
      </c>
      <c r="CS22" s="21">
        <v>714.31458999999995</v>
      </c>
      <c r="CT22" s="21">
        <v>1115.0830000000001</v>
      </c>
    </row>
    <row r="23" spans="2:98" ht="15" customHeight="1" x14ac:dyDescent="0.3">
      <c r="B23" s="3" t="s">
        <v>14</v>
      </c>
      <c r="C23" s="21">
        <v>22093.22</v>
      </c>
      <c r="D23" s="21">
        <v>44163.99</v>
      </c>
      <c r="E23" s="21">
        <v>312683.62</v>
      </c>
      <c r="F23" s="21">
        <v>378940.8</v>
      </c>
      <c r="G23" s="21">
        <v>165192.01</v>
      </c>
      <c r="H23" s="21">
        <v>51775.24</v>
      </c>
      <c r="I23" s="21">
        <v>161973.59</v>
      </c>
      <c r="J23" s="21">
        <v>378940.8</v>
      </c>
      <c r="K23" s="21">
        <v>17577.667000000001</v>
      </c>
      <c r="L23" s="21">
        <v>54740.69</v>
      </c>
      <c r="M23" s="21">
        <v>306622.45999999996</v>
      </c>
      <c r="N23" s="21">
        <v>378940.8</v>
      </c>
      <c r="O23" s="21">
        <v>250507.13</v>
      </c>
      <c r="P23" s="21">
        <v>45890.16</v>
      </c>
      <c r="Q23" s="21">
        <v>82543.570000000007</v>
      </c>
      <c r="R23" s="21">
        <v>378940.8</v>
      </c>
      <c r="S23" s="21">
        <v>19983.531999999999</v>
      </c>
      <c r="T23" s="21">
        <v>59965.79</v>
      </c>
      <c r="U23" s="21">
        <v>298905.98</v>
      </c>
      <c r="V23" s="21">
        <v>378855.3</v>
      </c>
      <c r="W23" s="21">
        <v>203728.65</v>
      </c>
      <c r="X23" s="21">
        <v>78280</v>
      </c>
      <c r="Y23" s="21">
        <v>96846.68</v>
      </c>
      <c r="Z23" s="21">
        <v>378855.3</v>
      </c>
      <c r="AA23" s="21">
        <v>52401.18</v>
      </c>
      <c r="AB23" s="21">
        <v>67145.539999999994</v>
      </c>
      <c r="AC23" s="21">
        <v>259308.61000000002</v>
      </c>
      <c r="AD23" s="21">
        <v>378855.3</v>
      </c>
      <c r="AE23" s="21">
        <v>230143.59999999998</v>
      </c>
      <c r="AF23" s="21">
        <v>45784.42</v>
      </c>
      <c r="AG23" s="21">
        <v>102927.28</v>
      </c>
      <c r="AH23" s="21">
        <v>378855.3</v>
      </c>
      <c r="AI23" s="21">
        <v>31796.904999999999</v>
      </c>
      <c r="AJ23" s="21">
        <v>49103.91</v>
      </c>
      <c r="AK23" s="21">
        <v>297954.43</v>
      </c>
      <c r="AL23" s="21">
        <v>378855.3</v>
      </c>
      <c r="AM23" s="21">
        <v>232063.147</v>
      </c>
      <c r="AN23" s="21">
        <v>55529.42</v>
      </c>
      <c r="AO23" s="21">
        <v>91262.76</v>
      </c>
      <c r="AP23" s="21">
        <v>378855.3</v>
      </c>
      <c r="AQ23" s="21">
        <v>20538.962</v>
      </c>
      <c r="AR23" s="21">
        <v>37170.19</v>
      </c>
      <c r="AS23" s="21">
        <v>321146.14</v>
      </c>
      <c r="AT23" s="21">
        <v>378855.3</v>
      </c>
      <c r="AU23" s="21">
        <v>285283.36</v>
      </c>
      <c r="AV23" s="21">
        <v>42030.2</v>
      </c>
      <c r="AW23" s="21">
        <v>51541.714</v>
      </c>
      <c r="AX23" s="21">
        <v>378855.3</v>
      </c>
      <c r="AY23" s="21">
        <v>20600.042000000001</v>
      </c>
      <c r="AZ23" s="21">
        <v>60537.64</v>
      </c>
      <c r="BA23" s="21">
        <v>297717.64</v>
      </c>
      <c r="BB23" s="21">
        <v>378855.3</v>
      </c>
      <c r="BC23" s="21">
        <v>217498.90000000002</v>
      </c>
      <c r="BD23" s="21">
        <v>60078.74</v>
      </c>
      <c r="BE23" s="21">
        <v>101277.693</v>
      </c>
      <c r="BF23" s="21">
        <v>378855.3</v>
      </c>
      <c r="BG23" s="21">
        <v>56351.71</v>
      </c>
      <c r="BH23" s="21">
        <v>43671.12</v>
      </c>
      <c r="BI23" s="21">
        <v>278832.43</v>
      </c>
      <c r="BJ23" s="21">
        <v>378855.3</v>
      </c>
      <c r="BK23" s="21">
        <v>251369.52</v>
      </c>
      <c r="BL23" s="21">
        <v>46065.69</v>
      </c>
      <c r="BM23" s="21">
        <v>81420.070000000007</v>
      </c>
      <c r="BN23" s="21">
        <v>378855.3</v>
      </c>
      <c r="BO23" s="21">
        <v>33940.92</v>
      </c>
      <c r="BP23" s="21">
        <v>50975.199999999997</v>
      </c>
      <c r="BQ23" s="21">
        <v>293939.19</v>
      </c>
      <c r="BR23" s="21">
        <v>378855.3</v>
      </c>
      <c r="BS23" s="21">
        <v>225887.29</v>
      </c>
      <c r="BT23" s="21">
        <v>60407.98</v>
      </c>
      <c r="BU23" s="21">
        <v>92559.987999999998</v>
      </c>
      <c r="BV23" s="21">
        <v>378855.3</v>
      </c>
      <c r="BW23" s="21">
        <v>70128.44</v>
      </c>
      <c r="BX23" s="21">
        <v>55350.96</v>
      </c>
      <c r="BY23" s="21">
        <v>253375.9</v>
      </c>
      <c r="BZ23" s="21">
        <v>378855.3</v>
      </c>
      <c r="CA23" s="21">
        <v>204388.81</v>
      </c>
      <c r="CB23" s="21">
        <v>51307.47</v>
      </c>
      <c r="CC23" s="21">
        <v>123159.05100000001</v>
      </c>
      <c r="CD23" s="21">
        <v>378855.3</v>
      </c>
      <c r="CE23" s="21">
        <v>30400.39</v>
      </c>
      <c r="CF23" s="21">
        <v>54523.09</v>
      </c>
      <c r="CG23" s="21">
        <v>293931.78999999998</v>
      </c>
      <c r="CH23" s="21">
        <v>378855.3</v>
      </c>
      <c r="CI23" s="21">
        <v>223871.5</v>
      </c>
      <c r="CJ23" s="21">
        <v>60694.58</v>
      </c>
      <c r="CK23" s="21">
        <v>94289.18</v>
      </c>
      <c r="CL23" s="21">
        <v>378855.3</v>
      </c>
      <c r="CM23" s="21">
        <v>45588.877</v>
      </c>
      <c r="CN23" s="21">
        <v>59108</v>
      </c>
      <c r="CO23" s="21">
        <v>274158.46000000002</v>
      </c>
      <c r="CP23" s="21">
        <v>378855.3</v>
      </c>
      <c r="CQ23" s="21">
        <v>236925.37</v>
      </c>
      <c r="CR23" s="21">
        <v>53330.14</v>
      </c>
      <c r="CS23" s="21">
        <v>88599.758000000002</v>
      </c>
      <c r="CT23" s="21">
        <v>378855.3</v>
      </c>
    </row>
    <row r="24" spans="2:98" ht="15" customHeight="1" x14ac:dyDescent="0.3">
      <c r="B24" s="3" t="s">
        <v>15</v>
      </c>
      <c r="C24" s="21">
        <v>77238.789999999994</v>
      </c>
      <c r="D24" s="21">
        <v>183230.7</v>
      </c>
      <c r="E24" s="21">
        <v>1510494.2999999998</v>
      </c>
      <c r="F24" s="21">
        <v>1770963.8</v>
      </c>
      <c r="G24" s="21">
        <v>901819.63</v>
      </c>
      <c r="H24" s="21">
        <v>221093</v>
      </c>
      <c r="I24" s="21">
        <v>648051.30000000005</v>
      </c>
      <c r="J24" s="21">
        <v>1770963.8</v>
      </c>
      <c r="K24" s="21">
        <v>66390.383000000002</v>
      </c>
      <c r="L24" s="21">
        <v>157351.4</v>
      </c>
      <c r="M24" s="21">
        <v>1547222</v>
      </c>
      <c r="N24" s="21">
        <v>1770963.8</v>
      </c>
      <c r="O24" s="21">
        <v>1222942.2</v>
      </c>
      <c r="P24" s="21">
        <v>180843</v>
      </c>
      <c r="Q24" s="21">
        <v>367178.6</v>
      </c>
      <c r="R24" s="21">
        <v>1770963.8</v>
      </c>
      <c r="S24" s="21">
        <v>82353.14</v>
      </c>
      <c r="T24" s="21">
        <v>154304.1</v>
      </c>
      <c r="U24" s="21">
        <v>1534306.6</v>
      </c>
      <c r="V24" s="21">
        <v>1770963.8</v>
      </c>
      <c r="W24" s="21">
        <v>1133873.5</v>
      </c>
      <c r="X24" s="21">
        <v>210912</v>
      </c>
      <c r="Y24" s="21">
        <v>426178.37</v>
      </c>
      <c r="Z24" s="21">
        <v>1770963.8</v>
      </c>
      <c r="AA24" s="21">
        <v>329860</v>
      </c>
      <c r="AB24" s="21">
        <v>219721</v>
      </c>
      <c r="AC24" s="21">
        <v>1221382.7999999998</v>
      </c>
      <c r="AD24" s="21">
        <v>1770963.8</v>
      </c>
      <c r="AE24" s="21">
        <v>1091138.8999999999</v>
      </c>
      <c r="AF24" s="21">
        <v>223166.3</v>
      </c>
      <c r="AG24" s="21">
        <v>456658.57</v>
      </c>
      <c r="AH24" s="21">
        <v>1770963.8</v>
      </c>
      <c r="AI24" s="21">
        <v>120105.03</v>
      </c>
      <c r="AJ24" s="21">
        <v>180901</v>
      </c>
      <c r="AK24" s="21">
        <v>1469957.8</v>
      </c>
      <c r="AL24" s="21">
        <v>1770963.8</v>
      </c>
      <c r="AM24" s="21">
        <v>1180593</v>
      </c>
      <c r="AN24" s="21">
        <v>188722.4</v>
      </c>
      <c r="AO24" s="21">
        <v>401648.5</v>
      </c>
      <c r="AP24" s="21">
        <v>1770963.8</v>
      </c>
      <c r="AQ24" s="21">
        <v>90567.09</v>
      </c>
      <c r="AR24" s="21">
        <v>126934.5</v>
      </c>
      <c r="AS24" s="21">
        <v>1553462.3</v>
      </c>
      <c r="AT24" s="21">
        <v>1770963.8</v>
      </c>
      <c r="AU24" s="21">
        <v>1381570.6600000001</v>
      </c>
      <c r="AV24" s="21">
        <v>142812.4</v>
      </c>
      <c r="AW24" s="21">
        <v>246580.7</v>
      </c>
      <c r="AX24" s="21">
        <v>1770963.8</v>
      </c>
      <c r="AY24" s="21">
        <v>118483.85</v>
      </c>
      <c r="AZ24" s="21">
        <v>200266.7</v>
      </c>
      <c r="BA24" s="21">
        <v>1452213.3</v>
      </c>
      <c r="BB24" s="21">
        <v>1770963.8</v>
      </c>
      <c r="BC24" s="21">
        <v>1029612.6</v>
      </c>
      <c r="BD24" s="21">
        <v>260737.9</v>
      </c>
      <c r="BE24" s="21">
        <v>480613.31</v>
      </c>
      <c r="BF24" s="21">
        <v>1770963.8</v>
      </c>
      <c r="BG24" s="21">
        <v>125620.59</v>
      </c>
      <c r="BH24" s="21">
        <v>204028.6</v>
      </c>
      <c r="BI24" s="21">
        <v>1441314.6</v>
      </c>
      <c r="BJ24" s="21">
        <v>1770963.8</v>
      </c>
      <c r="BK24" s="21">
        <v>1154540</v>
      </c>
      <c r="BL24" s="21">
        <v>218818.6</v>
      </c>
      <c r="BM24" s="21">
        <v>397605.2</v>
      </c>
      <c r="BN24" s="21">
        <v>1770963.8</v>
      </c>
      <c r="BO24" s="21">
        <v>99615.64</v>
      </c>
      <c r="BP24" s="21">
        <v>160352.70000000001</v>
      </c>
      <c r="BQ24" s="21">
        <v>1510995.4</v>
      </c>
      <c r="BR24" s="21">
        <v>1770963.8</v>
      </c>
      <c r="BS24" s="21">
        <v>1139110.3999999999</v>
      </c>
      <c r="BT24" s="21">
        <v>207256.05</v>
      </c>
      <c r="BU24" s="21">
        <v>424597.4</v>
      </c>
      <c r="BV24" s="21">
        <v>1770963.8</v>
      </c>
      <c r="BW24" s="21">
        <v>348069.2</v>
      </c>
      <c r="BX24" s="21">
        <v>229558.6</v>
      </c>
      <c r="BY24" s="21">
        <v>1193336.1000000001</v>
      </c>
      <c r="BZ24" s="21">
        <v>1770963.8</v>
      </c>
      <c r="CA24" s="21">
        <v>991499.8</v>
      </c>
      <c r="CB24" s="21">
        <v>252566.8</v>
      </c>
      <c r="CC24" s="21">
        <v>526897.25</v>
      </c>
      <c r="CD24" s="21">
        <v>1770963.8</v>
      </c>
      <c r="CE24" s="21">
        <v>125403.01000000001</v>
      </c>
      <c r="CF24" s="21">
        <v>241408.1</v>
      </c>
      <c r="CG24" s="21">
        <v>1404152.8</v>
      </c>
      <c r="CH24" s="21">
        <v>1770963.8</v>
      </c>
      <c r="CI24" s="21">
        <v>1046158.37</v>
      </c>
      <c r="CJ24" s="21">
        <v>278443.25</v>
      </c>
      <c r="CK24" s="21">
        <v>446362.2</v>
      </c>
      <c r="CL24" s="21">
        <v>1770963.8</v>
      </c>
      <c r="CM24" s="21">
        <v>120954.85999999999</v>
      </c>
      <c r="CN24" s="21">
        <v>225390.9</v>
      </c>
      <c r="CO24" s="21">
        <v>1424618.1</v>
      </c>
      <c r="CP24" s="21">
        <v>1770963.8</v>
      </c>
      <c r="CQ24" s="21">
        <v>1191094.6000000001</v>
      </c>
      <c r="CR24" s="21">
        <v>217081.9</v>
      </c>
      <c r="CS24" s="21">
        <v>362787.3</v>
      </c>
      <c r="CT24" s="21">
        <v>1770963.8</v>
      </c>
    </row>
    <row r="25" spans="2:98" ht="15" customHeight="1" x14ac:dyDescent="0.3">
      <c r="B25" s="3" t="s">
        <v>16</v>
      </c>
      <c r="C25" s="21">
        <v>65867.73</v>
      </c>
      <c r="D25" s="21">
        <v>128184.6</v>
      </c>
      <c r="E25" s="21">
        <v>1581386.5999999999</v>
      </c>
      <c r="F25" s="21">
        <v>1775438.9</v>
      </c>
      <c r="G25" s="21">
        <v>939367.5</v>
      </c>
      <c r="H25" s="21">
        <v>203042.9</v>
      </c>
      <c r="I25" s="21">
        <v>633028.6</v>
      </c>
      <c r="J25" s="21">
        <v>1775438.9</v>
      </c>
      <c r="K25" s="21">
        <v>77640.451000000001</v>
      </c>
      <c r="L25" s="21">
        <v>143582.29999999999</v>
      </c>
      <c r="M25" s="21">
        <v>1554216.2000000002</v>
      </c>
      <c r="N25" s="21">
        <v>1775438.9</v>
      </c>
      <c r="O25" s="21">
        <v>1243694.3</v>
      </c>
      <c r="P25" s="21">
        <v>160651.29999999999</v>
      </c>
      <c r="Q25" s="21">
        <v>371093.29000000004</v>
      </c>
      <c r="R25" s="21">
        <v>1775438.9</v>
      </c>
      <c r="S25" s="21">
        <v>80062.12</v>
      </c>
      <c r="T25" s="21">
        <v>122982.1</v>
      </c>
      <c r="U25" s="21">
        <v>1572394.7</v>
      </c>
      <c r="V25" s="21">
        <v>1775438.9</v>
      </c>
      <c r="W25" s="21">
        <v>1195050.7</v>
      </c>
      <c r="X25" s="21">
        <v>197463.2</v>
      </c>
      <c r="Y25" s="21">
        <v>382925</v>
      </c>
      <c r="Z25" s="21">
        <v>1775438.9</v>
      </c>
      <c r="AA25" s="21">
        <v>286109.75</v>
      </c>
      <c r="AB25" s="21">
        <v>199634.3</v>
      </c>
      <c r="AC25" s="21">
        <v>1289694.8700000001</v>
      </c>
      <c r="AD25" s="21">
        <v>1775438.9</v>
      </c>
      <c r="AE25" s="21">
        <v>1112697.3</v>
      </c>
      <c r="AF25" s="21">
        <v>219456.6</v>
      </c>
      <c r="AG25" s="21">
        <v>443285</v>
      </c>
      <c r="AH25" s="21">
        <v>1775438.9</v>
      </c>
      <c r="AI25" s="21">
        <v>119103.57</v>
      </c>
      <c r="AJ25" s="21">
        <v>201027</v>
      </c>
      <c r="AK25" s="21">
        <v>1455308.3</v>
      </c>
      <c r="AL25" s="21">
        <v>1775438.9</v>
      </c>
      <c r="AM25" s="21">
        <v>1201971.5</v>
      </c>
      <c r="AN25" s="21">
        <v>180022.5</v>
      </c>
      <c r="AO25" s="21">
        <v>393444.9</v>
      </c>
      <c r="AP25" s="21">
        <v>1775438.9</v>
      </c>
      <c r="AQ25" s="21">
        <v>76226.84</v>
      </c>
      <c r="AR25" s="21">
        <v>121461.3</v>
      </c>
      <c r="AS25" s="21">
        <v>1577750.7999999998</v>
      </c>
      <c r="AT25" s="21">
        <v>1775438.9</v>
      </c>
      <c r="AU25" s="21">
        <v>1387029.4</v>
      </c>
      <c r="AV25" s="21">
        <v>180063.7</v>
      </c>
      <c r="AW25" s="21">
        <v>208345.86599999998</v>
      </c>
      <c r="AX25" s="21">
        <v>1775438.9</v>
      </c>
      <c r="AY25" s="21">
        <v>104079.97</v>
      </c>
      <c r="AZ25" s="21">
        <v>155968.70000000001</v>
      </c>
      <c r="BA25" s="21">
        <v>1515390.2</v>
      </c>
      <c r="BB25" s="21">
        <v>1775438.9</v>
      </c>
      <c r="BC25" s="21">
        <v>1046016.6000000001</v>
      </c>
      <c r="BD25" s="21">
        <v>246835.9</v>
      </c>
      <c r="BE25" s="21">
        <v>482586.41</v>
      </c>
      <c r="BF25" s="21">
        <v>1775438.9</v>
      </c>
      <c r="BG25" s="21">
        <v>142053.92000000001</v>
      </c>
      <c r="BH25" s="21">
        <v>184033.7</v>
      </c>
      <c r="BI25" s="21">
        <v>1449351.3</v>
      </c>
      <c r="BJ25" s="21">
        <v>1775438.9</v>
      </c>
      <c r="BK25" s="21">
        <v>1161995.5</v>
      </c>
      <c r="BL25" s="21">
        <v>215413.1</v>
      </c>
      <c r="BM25" s="21">
        <v>398030.30000000005</v>
      </c>
      <c r="BN25" s="21">
        <v>1775438.9</v>
      </c>
      <c r="BO25" s="21">
        <v>106878.579</v>
      </c>
      <c r="BP25" s="21">
        <v>139499.1</v>
      </c>
      <c r="BQ25" s="21">
        <v>1529061.25</v>
      </c>
      <c r="BR25" s="21">
        <v>1775438.9</v>
      </c>
      <c r="BS25" s="21">
        <v>1164233.2</v>
      </c>
      <c r="BT25" s="21">
        <v>183351</v>
      </c>
      <c r="BU25" s="21">
        <v>427854.7</v>
      </c>
      <c r="BV25" s="21">
        <v>1775438.9</v>
      </c>
      <c r="BW25" s="21">
        <v>328420.30000000005</v>
      </c>
      <c r="BX25" s="21">
        <v>215970.7</v>
      </c>
      <c r="BY25" s="21">
        <v>1231048</v>
      </c>
      <c r="BZ25" s="21">
        <v>1775438.9</v>
      </c>
      <c r="CA25" s="21">
        <v>1053271.6000000001</v>
      </c>
      <c r="CB25" s="21">
        <v>242745.7</v>
      </c>
      <c r="CC25" s="21">
        <v>479421.6</v>
      </c>
      <c r="CD25" s="21">
        <v>1775438.9</v>
      </c>
      <c r="CE25" s="21">
        <v>138842.71</v>
      </c>
      <c r="CF25" s="21">
        <v>229196.6</v>
      </c>
      <c r="CG25" s="21">
        <v>1407399.6</v>
      </c>
      <c r="CH25" s="21">
        <v>1775438.9</v>
      </c>
      <c r="CI25" s="21">
        <v>1097955.8</v>
      </c>
      <c r="CJ25" s="21">
        <v>243486.3</v>
      </c>
      <c r="CK25" s="21">
        <v>433996.85</v>
      </c>
      <c r="CL25" s="21">
        <v>1775438.9</v>
      </c>
      <c r="CM25" s="21">
        <v>124809.1</v>
      </c>
      <c r="CN25" s="21">
        <v>190952.95999999999</v>
      </c>
      <c r="CO25" s="21">
        <v>1459676.9</v>
      </c>
      <c r="CP25" s="21">
        <v>1775438.9</v>
      </c>
      <c r="CQ25" s="21">
        <v>1209314.5</v>
      </c>
      <c r="CR25" s="21">
        <v>221010.4</v>
      </c>
      <c r="CS25" s="21">
        <v>345114</v>
      </c>
      <c r="CT25" s="21">
        <v>1775438.9</v>
      </c>
    </row>
    <row r="26" spans="2:98" ht="15" customHeight="1" x14ac:dyDescent="0.3">
      <c r="B26" s="3" t="s">
        <v>17</v>
      </c>
      <c r="C26" s="21">
        <v>93472.214000000007</v>
      </c>
      <c r="D26" s="21">
        <v>209610.6</v>
      </c>
      <c r="E26" s="21">
        <v>2096005.9</v>
      </c>
      <c r="F26" s="21">
        <v>2399088.7999999998</v>
      </c>
      <c r="G26" s="21">
        <v>1307061.8999999999</v>
      </c>
      <c r="H26" s="21">
        <v>300160.90000000002</v>
      </c>
      <c r="I26" s="21">
        <v>791866</v>
      </c>
      <c r="J26" s="21">
        <v>2399088.7999999998</v>
      </c>
      <c r="K26" s="21">
        <v>108489.337</v>
      </c>
      <c r="L26" s="21">
        <v>197229.4</v>
      </c>
      <c r="M26" s="21">
        <v>2093370</v>
      </c>
      <c r="N26" s="21">
        <v>2399088.7999999998</v>
      </c>
      <c r="O26" s="21">
        <v>1664157.6</v>
      </c>
      <c r="P26" s="21">
        <v>237426.64</v>
      </c>
      <c r="Q26" s="21">
        <v>497504.6</v>
      </c>
      <c r="R26" s="21">
        <v>2399088.7999999998</v>
      </c>
      <c r="S26" s="21">
        <v>77658.289999999994</v>
      </c>
      <c r="T26" s="21">
        <v>197223.3</v>
      </c>
      <c r="U26" s="21">
        <v>2124207.0999999996</v>
      </c>
      <c r="V26" s="21">
        <v>2399088.7999999998</v>
      </c>
      <c r="W26" s="21">
        <v>1589883.5</v>
      </c>
      <c r="X26" s="21">
        <v>327995.90000000002</v>
      </c>
      <c r="Y26" s="21">
        <v>481209.3</v>
      </c>
      <c r="Z26" s="21">
        <v>2399088.7999999998</v>
      </c>
      <c r="AA26" s="21">
        <v>459890.5</v>
      </c>
      <c r="AB26" s="21">
        <v>288614.3</v>
      </c>
      <c r="AC26" s="21">
        <v>1650584</v>
      </c>
      <c r="AD26" s="21">
        <v>2399088.7999999998</v>
      </c>
      <c r="AE26" s="21">
        <v>1519702.4</v>
      </c>
      <c r="AF26" s="21">
        <v>301789.09999999998</v>
      </c>
      <c r="AG26" s="21">
        <v>577597.29</v>
      </c>
      <c r="AH26" s="21">
        <v>2399088.7999999998</v>
      </c>
      <c r="AI26" s="21">
        <v>132457.9</v>
      </c>
      <c r="AJ26" s="21">
        <v>312764</v>
      </c>
      <c r="AK26" s="21">
        <v>1953866.81</v>
      </c>
      <c r="AL26" s="21">
        <v>2399088.7999999998</v>
      </c>
      <c r="AM26" s="21">
        <v>1649607</v>
      </c>
      <c r="AN26" s="21">
        <v>260875.6</v>
      </c>
      <c r="AO26" s="21">
        <v>488606.2</v>
      </c>
      <c r="AP26" s="21">
        <v>2399088.7999999998</v>
      </c>
      <c r="AQ26" s="21">
        <v>60039.627999999997</v>
      </c>
      <c r="AR26" s="21">
        <v>176259</v>
      </c>
      <c r="AS26" s="21">
        <v>2162790.1</v>
      </c>
      <c r="AT26" s="21">
        <v>2399088.7999999998</v>
      </c>
      <c r="AU26" s="21">
        <v>1957128.1</v>
      </c>
      <c r="AV26" s="21">
        <v>186606.1</v>
      </c>
      <c r="AW26" s="21">
        <v>255354.59999999998</v>
      </c>
      <c r="AX26" s="21">
        <v>2399088.7999999998</v>
      </c>
      <c r="AY26" s="21">
        <v>105246.01999999999</v>
      </c>
      <c r="AZ26" s="21">
        <v>263438.40000000002</v>
      </c>
      <c r="BA26" s="21">
        <v>2030404.27</v>
      </c>
      <c r="BB26" s="21">
        <v>2399088.7999999998</v>
      </c>
      <c r="BC26" s="21">
        <v>1483678.27</v>
      </c>
      <c r="BD26" s="21">
        <v>269363.92</v>
      </c>
      <c r="BE26" s="21">
        <v>646046.5</v>
      </c>
      <c r="BF26" s="21">
        <v>2399088.7999999998</v>
      </c>
      <c r="BG26" s="21">
        <v>132855.78</v>
      </c>
      <c r="BH26" s="21">
        <v>261874.3</v>
      </c>
      <c r="BI26" s="21">
        <v>2004358.7</v>
      </c>
      <c r="BJ26" s="21">
        <v>2399088.7999999998</v>
      </c>
      <c r="BK26" s="21">
        <v>1603750</v>
      </c>
      <c r="BL26" s="21">
        <v>284022.5</v>
      </c>
      <c r="BM26" s="21">
        <v>511316.2</v>
      </c>
      <c r="BN26" s="21">
        <v>2399088.7999999998</v>
      </c>
      <c r="BO26" s="21">
        <v>96949.89</v>
      </c>
      <c r="BP26" s="21">
        <v>205521.8</v>
      </c>
      <c r="BQ26" s="21">
        <v>2096617</v>
      </c>
      <c r="BR26" s="21">
        <v>2399088.7999999998</v>
      </c>
      <c r="BS26" s="21">
        <v>1633455.4</v>
      </c>
      <c r="BT26" s="21">
        <v>255674.8</v>
      </c>
      <c r="BU26" s="21">
        <v>509958.6</v>
      </c>
      <c r="BV26" s="21">
        <v>2399088.7999999998</v>
      </c>
      <c r="BW26" s="21">
        <v>460238.3</v>
      </c>
      <c r="BX26" s="21">
        <v>283485.3</v>
      </c>
      <c r="BY26" s="21">
        <v>1655365.0999999999</v>
      </c>
      <c r="BZ26" s="21">
        <v>2399088.7999999998</v>
      </c>
      <c r="CA26" s="21">
        <v>1456561.3</v>
      </c>
      <c r="CB26" s="21">
        <v>322187.09999999998</v>
      </c>
      <c r="CC26" s="21">
        <v>620340.34</v>
      </c>
      <c r="CD26" s="21">
        <v>2399088.7999999998</v>
      </c>
      <c r="CE26" s="21">
        <v>132760.69</v>
      </c>
      <c r="CF26" s="21">
        <v>309000</v>
      </c>
      <c r="CG26" s="21">
        <v>1957328.1</v>
      </c>
      <c r="CH26" s="21">
        <v>2399088.7999999998</v>
      </c>
      <c r="CI26" s="21">
        <v>1508991.1</v>
      </c>
      <c r="CJ26" s="21">
        <v>386485.6</v>
      </c>
      <c r="CK26" s="21">
        <v>503612.05</v>
      </c>
      <c r="CL26" s="21">
        <v>2399088.7999999998</v>
      </c>
      <c r="CM26" s="21">
        <v>131753.56</v>
      </c>
      <c r="CN26" s="21">
        <v>235171.5</v>
      </c>
      <c r="CO26" s="21">
        <v>2032163.7</v>
      </c>
      <c r="CP26" s="21">
        <v>2399088.7999999998</v>
      </c>
      <c r="CQ26" s="21">
        <v>1700575.2000000002</v>
      </c>
      <c r="CR26" s="21">
        <v>253551.4</v>
      </c>
      <c r="CS26" s="21">
        <v>444962.1</v>
      </c>
      <c r="CT26" s="21">
        <v>2399088.7999999998</v>
      </c>
    </row>
    <row r="27" spans="2:98" ht="15" customHeight="1" x14ac:dyDescent="0.3">
      <c r="B27" s="3" t="s">
        <v>1</v>
      </c>
      <c r="C27" s="21">
        <v>6020.7690000000002</v>
      </c>
      <c r="D27" s="21">
        <v>11106.61</v>
      </c>
      <c r="E27" s="21">
        <v>131140.53999999998</v>
      </c>
      <c r="F27" s="21">
        <v>148267.9</v>
      </c>
      <c r="G27" s="21">
        <v>92541.63</v>
      </c>
      <c r="H27" s="21">
        <v>12551.093000000001</v>
      </c>
      <c r="I27" s="21">
        <v>43175.199999999997</v>
      </c>
      <c r="J27" s="21">
        <v>148267.9</v>
      </c>
      <c r="K27" s="21">
        <v>1226.3857</v>
      </c>
      <c r="L27" s="21">
        <v>12574.6</v>
      </c>
      <c r="M27" s="21">
        <v>134466.94</v>
      </c>
      <c r="N27" s="21">
        <v>148267.9</v>
      </c>
      <c r="O27" s="21">
        <v>111932.46</v>
      </c>
      <c r="P27" s="21">
        <v>7765.2710999999999</v>
      </c>
      <c r="Q27" s="21">
        <v>28570.190000000002</v>
      </c>
      <c r="R27" s="21">
        <v>148267.9</v>
      </c>
      <c r="S27" s="21">
        <v>2464.933</v>
      </c>
      <c r="T27" s="21">
        <v>2511.6179999999999</v>
      </c>
      <c r="U27" s="21">
        <v>143291.37</v>
      </c>
      <c r="V27" s="21">
        <v>148267.9</v>
      </c>
      <c r="W27" s="21">
        <v>116998.26999999999</v>
      </c>
      <c r="X27" s="21">
        <v>8569.4326999999994</v>
      </c>
      <c r="Y27" s="21">
        <v>22700.205999999998</v>
      </c>
      <c r="Z27" s="21">
        <v>148267.9</v>
      </c>
      <c r="AA27" s="21">
        <v>22720.584999999999</v>
      </c>
      <c r="AB27" s="21">
        <v>11500.59</v>
      </c>
      <c r="AC27" s="21">
        <v>114046.73</v>
      </c>
      <c r="AD27" s="21">
        <v>148267.9</v>
      </c>
      <c r="AE27" s="21">
        <v>102333.40599999999</v>
      </c>
      <c r="AF27" s="21">
        <v>15747.89</v>
      </c>
      <c r="AG27" s="21">
        <v>30186.62</v>
      </c>
      <c r="AH27" s="21">
        <v>148267.9</v>
      </c>
      <c r="AI27" s="21">
        <v>5319.3980000000001</v>
      </c>
      <c r="AJ27" s="21">
        <v>7448.067</v>
      </c>
      <c r="AK27" s="21">
        <v>135500.45000000001</v>
      </c>
      <c r="AL27" s="21">
        <v>148267.9</v>
      </c>
      <c r="AM27" s="21">
        <v>109986.64</v>
      </c>
      <c r="AN27" s="21">
        <v>14821.51</v>
      </c>
      <c r="AO27" s="21">
        <v>23459.758999999998</v>
      </c>
      <c r="AP27" s="21">
        <v>148267.9</v>
      </c>
      <c r="AQ27" s="21">
        <v>4143.866</v>
      </c>
      <c r="AR27" s="21">
        <v>5730.8559999999998</v>
      </c>
      <c r="AS27" s="21">
        <v>138393.22</v>
      </c>
      <c r="AT27" s="21">
        <v>148267.9</v>
      </c>
      <c r="AU27" s="21">
        <v>138019.22</v>
      </c>
      <c r="AV27" s="21">
        <v>0</v>
      </c>
      <c r="AW27" s="21">
        <v>10248.698</v>
      </c>
      <c r="AX27" s="21">
        <v>148267.9</v>
      </c>
      <c r="AY27" s="21">
        <v>1347.8779999999999</v>
      </c>
      <c r="AZ27" s="21">
        <v>17461.39</v>
      </c>
      <c r="BA27" s="21">
        <v>129458.65</v>
      </c>
      <c r="BB27" s="21">
        <v>148267.9</v>
      </c>
      <c r="BC27" s="21">
        <v>87999.87</v>
      </c>
      <c r="BD27" s="21">
        <v>21757.360000000001</v>
      </c>
      <c r="BE27" s="21">
        <v>38510.682000000001</v>
      </c>
      <c r="BF27" s="21">
        <v>148267.9</v>
      </c>
      <c r="BG27" s="21">
        <v>5174.8789999999999</v>
      </c>
      <c r="BH27" s="21">
        <v>14131.18</v>
      </c>
      <c r="BI27" s="21">
        <v>128961.855</v>
      </c>
      <c r="BJ27" s="21">
        <v>148267.9</v>
      </c>
      <c r="BK27" s="21">
        <v>112342.40000000001</v>
      </c>
      <c r="BL27" s="21">
        <v>7947.7830000000004</v>
      </c>
      <c r="BM27" s="21">
        <v>27977.741999999998</v>
      </c>
      <c r="BN27" s="21">
        <v>148267.9</v>
      </c>
      <c r="BO27" s="21">
        <v>5615.5514999999996</v>
      </c>
      <c r="BP27" s="21">
        <v>14782.601000000001</v>
      </c>
      <c r="BQ27" s="21">
        <v>127869.76000000001</v>
      </c>
      <c r="BR27" s="21">
        <v>148267.9</v>
      </c>
      <c r="BS27" s="21">
        <v>112870.22</v>
      </c>
      <c r="BT27" s="21">
        <v>8190.4560000000001</v>
      </c>
      <c r="BU27" s="21">
        <v>27207.24</v>
      </c>
      <c r="BV27" s="21">
        <v>148267.9</v>
      </c>
      <c r="BW27" s="21">
        <v>25581.9</v>
      </c>
      <c r="BX27" s="21">
        <v>12241.04</v>
      </c>
      <c r="BY27" s="21">
        <v>110444.98000000001</v>
      </c>
      <c r="BZ27" s="21">
        <v>148267.9</v>
      </c>
      <c r="CA27" s="21">
        <v>79944.59</v>
      </c>
      <c r="CB27" s="21">
        <v>31745.39</v>
      </c>
      <c r="CC27" s="21">
        <v>36577.94</v>
      </c>
      <c r="CD27" s="21">
        <v>148267.9</v>
      </c>
      <c r="CE27" s="21">
        <v>9248.5040000000008</v>
      </c>
      <c r="CF27" s="21">
        <v>28675.35</v>
      </c>
      <c r="CG27" s="21">
        <v>110344.06</v>
      </c>
      <c r="CH27" s="21">
        <v>148267.9</v>
      </c>
      <c r="CI27" s="21">
        <v>109352.73</v>
      </c>
      <c r="CJ27" s="21">
        <v>13845.056</v>
      </c>
      <c r="CK27" s="21">
        <v>25070.127</v>
      </c>
      <c r="CL27" s="21">
        <v>148267.9</v>
      </c>
      <c r="CM27" s="21">
        <v>3513.5293999999999</v>
      </c>
      <c r="CN27" s="21">
        <v>18416.64</v>
      </c>
      <c r="CO27" s="21">
        <v>126337.75</v>
      </c>
      <c r="CP27" s="21">
        <v>148267.9</v>
      </c>
      <c r="CQ27" s="21">
        <v>115088.59000000001</v>
      </c>
      <c r="CR27" s="21">
        <v>7372.2569999999996</v>
      </c>
      <c r="CS27" s="21">
        <v>25807.08</v>
      </c>
      <c r="CT27" s="21">
        <v>148267.9</v>
      </c>
    </row>
    <row r="28" spans="2:98" s="27" customFormat="1" ht="15" customHeight="1" x14ac:dyDescent="0.3">
      <c r="B28" s="52" t="s">
        <v>77</v>
      </c>
      <c r="C28" s="30">
        <v>276857.11</v>
      </c>
      <c r="D28" s="30">
        <v>587081.80000000005</v>
      </c>
      <c r="E28" s="30">
        <v>5685803.7999999998</v>
      </c>
      <c r="F28" s="30">
        <v>6549742.7000000002</v>
      </c>
      <c r="G28" s="30">
        <v>3430844.5</v>
      </c>
      <c r="H28" s="30">
        <v>799010.9</v>
      </c>
      <c r="I28" s="30">
        <v>2319887.4000000004</v>
      </c>
      <c r="J28" s="30">
        <v>6549742.7000000002</v>
      </c>
      <c r="K28" s="30">
        <v>281912.59999999998</v>
      </c>
      <c r="L28" s="30">
        <v>573203.6</v>
      </c>
      <c r="M28" s="30">
        <v>5694626.4000000004</v>
      </c>
      <c r="N28" s="30">
        <v>6549742.7000000002</v>
      </c>
      <c r="O28" s="30">
        <v>4539984.8</v>
      </c>
      <c r="P28" s="30">
        <v>645108.5</v>
      </c>
      <c r="Q28" s="30">
        <v>1364649.4</v>
      </c>
      <c r="R28" s="30">
        <v>6549742.7000000002</v>
      </c>
      <c r="S28" s="30">
        <v>271538.69999999995</v>
      </c>
      <c r="T28" s="30">
        <v>551075.1</v>
      </c>
      <c r="U28" s="30">
        <v>5727043.4000000004</v>
      </c>
      <c r="V28" s="30">
        <v>6549657.2000000002</v>
      </c>
      <c r="W28" s="30">
        <v>4269820.9000000004</v>
      </c>
      <c r="X28" s="30">
        <v>838052.8</v>
      </c>
      <c r="Y28" s="30">
        <v>1441783.4</v>
      </c>
      <c r="Z28" s="30">
        <v>6549657.2000000002</v>
      </c>
      <c r="AA28" s="30">
        <v>1176497.2</v>
      </c>
      <c r="AB28" s="30">
        <v>796687.3</v>
      </c>
      <c r="AC28" s="30">
        <v>4576472.7</v>
      </c>
      <c r="AD28" s="30">
        <v>6549657.2000000002</v>
      </c>
      <c r="AE28" s="30">
        <v>4092035.6999999997</v>
      </c>
      <c r="AF28" s="30">
        <v>817333.4</v>
      </c>
      <c r="AG28" s="30">
        <v>1640288.2000000002</v>
      </c>
      <c r="AH28" s="30">
        <v>6549657.2000000002</v>
      </c>
      <c r="AI28" s="30">
        <v>417813.9</v>
      </c>
      <c r="AJ28" s="30">
        <v>763429.4</v>
      </c>
      <c r="AK28" s="30">
        <v>5368413.9000000004</v>
      </c>
      <c r="AL28" s="30">
        <v>6549657.2000000002</v>
      </c>
      <c r="AM28" s="30">
        <v>4416275</v>
      </c>
      <c r="AN28" s="30">
        <v>714534.7</v>
      </c>
      <c r="AO28" s="30">
        <v>1418847.4</v>
      </c>
      <c r="AP28" s="30">
        <v>6549657.2000000002</v>
      </c>
      <c r="AQ28" s="30">
        <v>257745.78000000003</v>
      </c>
      <c r="AR28" s="30">
        <v>475884.1</v>
      </c>
      <c r="AS28" s="30">
        <v>5816027.4000000004</v>
      </c>
      <c r="AT28" s="30">
        <v>6549657.2000000002</v>
      </c>
      <c r="AU28" s="30">
        <v>5205196.4000000004</v>
      </c>
      <c r="AV28" s="30">
        <v>561170.19999999995</v>
      </c>
      <c r="AW28" s="30">
        <v>783290.7</v>
      </c>
      <c r="AX28" s="30">
        <v>6549657.2000000002</v>
      </c>
      <c r="AY28" s="30">
        <v>360125.69999999995</v>
      </c>
      <c r="AZ28" s="30">
        <v>707807.1</v>
      </c>
      <c r="BA28" s="30">
        <v>5481724.4000000004</v>
      </c>
      <c r="BB28" s="30">
        <v>6549657.2000000002</v>
      </c>
      <c r="BC28" s="30">
        <v>3896946.4000000004</v>
      </c>
      <c r="BD28" s="30">
        <v>867019</v>
      </c>
      <c r="BE28" s="30">
        <v>1785691.8</v>
      </c>
      <c r="BF28" s="30">
        <v>6549657.2000000002</v>
      </c>
      <c r="BG28" s="30">
        <v>470370.3</v>
      </c>
      <c r="BH28" s="30">
        <v>723596.62</v>
      </c>
      <c r="BI28" s="30">
        <v>5355690.3000000007</v>
      </c>
      <c r="BJ28" s="30">
        <v>6549657.2000000002</v>
      </c>
      <c r="BK28" s="30">
        <v>4317655.5</v>
      </c>
      <c r="BL28" s="30">
        <v>789810.7</v>
      </c>
      <c r="BM28" s="30">
        <v>1442191</v>
      </c>
      <c r="BN28" s="30">
        <v>6549657.2000000002</v>
      </c>
      <c r="BO28" s="30">
        <v>354402.1</v>
      </c>
      <c r="BP28" s="30">
        <v>587718.30000000005</v>
      </c>
      <c r="BQ28" s="30">
        <v>5607536.9000000004</v>
      </c>
      <c r="BR28" s="30">
        <v>6549657.2000000002</v>
      </c>
      <c r="BS28" s="30">
        <v>4307574.2</v>
      </c>
      <c r="BT28" s="30">
        <v>727669.3</v>
      </c>
      <c r="BU28" s="30">
        <v>1514413.6</v>
      </c>
      <c r="BV28" s="30">
        <v>6549657.2000000002</v>
      </c>
      <c r="BW28" s="30">
        <v>1261250.7999999998</v>
      </c>
      <c r="BX28" s="30">
        <v>806370.6</v>
      </c>
      <c r="BY28" s="30">
        <v>4482035.9000000004</v>
      </c>
      <c r="BZ28" s="30">
        <v>6549657.2000000002</v>
      </c>
      <c r="CA28" s="30">
        <v>3812140.6</v>
      </c>
      <c r="CB28" s="30">
        <v>915847.5</v>
      </c>
      <c r="CC28" s="30">
        <v>1821669.1</v>
      </c>
      <c r="CD28" s="30">
        <v>6549657.2000000002</v>
      </c>
      <c r="CE28" s="30">
        <v>445454</v>
      </c>
      <c r="CF28" s="30">
        <v>875112.5</v>
      </c>
      <c r="CG28" s="30">
        <v>5229090.8</v>
      </c>
      <c r="CH28" s="30">
        <v>6549657.2000000002</v>
      </c>
      <c r="CI28" s="30">
        <v>4022210.9000000004</v>
      </c>
      <c r="CJ28" s="30">
        <v>997429.6</v>
      </c>
      <c r="CK28" s="30">
        <v>1530016.7000000002</v>
      </c>
      <c r="CL28" s="30">
        <v>6549657.2000000002</v>
      </c>
      <c r="CM28" s="30">
        <v>434243</v>
      </c>
      <c r="CN28" s="30">
        <v>743360.5</v>
      </c>
      <c r="CO28" s="30">
        <v>5372053.7999999998</v>
      </c>
      <c r="CP28" s="30">
        <v>6549657.2000000002</v>
      </c>
      <c r="CQ28" s="30">
        <v>4498442.4000000004</v>
      </c>
      <c r="CR28" s="30">
        <v>766590.1</v>
      </c>
      <c r="CS28" s="30">
        <v>1284624.67</v>
      </c>
      <c r="CT28" s="30">
        <v>6549657.2000000002</v>
      </c>
    </row>
    <row r="29" spans="2:98" ht="15" customHeight="1" x14ac:dyDescent="0.3">
      <c r="B29" s="2" t="s">
        <v>18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</row>
    <row r="30" spans="2:98" ht="15" customHeight="1" x14ac:dyDescent="0.3">
      <c r="B30" s="3" t="s">
        <v>19</v>
      </c>
      <c r="C30" s="21">
        <v>65700.573999999993</v>
      </c>
      <c r="D30" s="21">
        <v>103670.5</v>
      </c>
      <c r="E30" s="21">
        <v>1228945.3999999999</v>
      </c>
      <c r="F30" s="21">
        <v>1398316.4</v>
      </c>
      <c r="G30" s="21">
        <v>772050.6</v>
      </c>
      <c r="H30" s="21">
        <v>169228</v>
      </c>
      <c r="I30" s="21">
        <v>457037.9</v>
      </c>
      <c r="J30" s="21">
        <v>1398316.4</v>
      </c>
      <c r="K30" s="21">
        <v>52065.03</v>
      </c>
      <c r="L30" s="21">
        <v>106762.8</v>
      </c>
      <c r="M30" s="21">
        <v>1239488.6099999999</v>
      </c>
      <c r="N30" s="21">
        <v>1398316.4</v>
      </c>
      <c r="O30" s="21">
        <v>1012428.2</v>
      </c>
      <c r="P30" s="21">
        <v>127790.8</v>
      </c>
      <c r="Q30" s="21">
        <v>258097.5</v>
      </c>
      <c r="R30" s="21">
        <v>1398316.4</v>
      </c>
      <c r="S30" s="21">
        <v>51891.01</v>
      </c>
      <c r="T30" s="21">
        <v>106121.3</v>
      </c>
      <c r="U30" s="21">
        <v>1240304.1000000001</v>
      </c>
      <c r="V30" s="21">
        <v>1398316.4</v>
      </c>
      <c r="W30" s="21">
        <v>947656.7</v>
      </c>
      <c r="X30" s="21">
        <v>157035.29999999999</v>
      </c>
      <c r="Y30" s="21">
        <v>293624.40000000002</v>
      </c>
      <c r="Z30" s="21">
        <v>1398316.4</v>
      </c>
      <c r="AA30" s="21">
        <v>212438.16</v>
      </c>
      <c r="AB30" s="21">
        <v>173142.6</v>
      </c>
      <c r="AC30" s="21">
        <v>1012735.7</v>
      </c>
      <c r="AD30" s="21">
        <v>1398316.4</v>
      </c>
      <c r="AE30" s="21">
        <v>921776.1</v>
      </c>
      <c r="AF30" s="21">
        <v>152074.5</v>
      </c>
      <c r="AG30" s="21">
        <v>324465.8</v>
      </c>
      <c r="AH30" s="21">
        <v>1398316.4</v>
      </c>
      <c r="AI30" s="21">
        <v>78618.739999999991</v>
      </c>
      <c r="AJ30" s="21">
        <v>132024.9</v>
      </c>
      <c r="AK30" s="21">
        <v>1187672.8</v>
      </c>
      <c r="AL30" s="21">
        <v>1398316.4</v>
      </c>
      <c r="AM30" s="21">
        <v>973637.3</v>
      </c>
      <c r="AN30" s="21">
        <v>137651.9</v>
      </c>
      <c r="AO30" s="21">
        <v>287027.09999999998</v>
      </c>
      <c r="AP30" s="21">
        <v>1398316.4</v>
      </c>
      <c r="AQ30" s="21">
        <v>64154.55</v>
      </c>
      <c r="AR30" s="21">
        <v>81454.25</v>
      </c>
      <c r="AS30" s="21">
        <v>1252707.6000000001</v>
      </c>
      <c r="AT30" s="21">
        <v>1398316.4</v>
      </c>
      <c r="AU30" s="21">
        <v>1094702.1000000001</v>
      </c>
      <c r="AV30" s="21">
        <v>115731.8</v>
      </c>
      <c r="AW30" s="21">
        <v>187882.47</v>
      </c>
      <c r="AX30" s="21">
        <v>1398316.4</v>
      </c>
      <c r="AY30" s="21">
        <v>87119.34</v>
      </c>
      <c r="AZ30" s="21">
        <v>159556.10999999999</v>
      </c>
      <c r="BA30" s="21">
        <v>1151640.97</v>
      </c>
      <c r="BB30" s="21">
        <v>1398316.4</v>
      </c>
      <c r="BC30" s="21">
        <v>826911.8</v>
      </c>
      <c r="BD30" s="21">
        <v>212328</v>
      </c>
      <c r="BE30" s="21">
        <v>359076.69999999995</v>
      </c>
      <c r="BF30" s="21">
        <v>1398316.4</v>
      </c>
      <c r="BG30" s="21">
        <v>111420.88</v>
      </c>
      <c r="BH30" s="21">
        <v>134959.74</v>
      </c>
      <c r="BI30" s="21">
        <v>1151935.82</v>
      </c>
      <c r="BJ30" s="21">
        <v>1398316.4</v>
      </c>
      <c r="BK30" s="21">
        <v>960553.8</v>
      </c>
      <c r="BL30" s="21">
        <v>175034.2</v>
      </c>
      <c r="BM30" s="21">
        <v>262728.5</v>
      </c>
      <c r="BN30" s="21">
        <v>1398316.4</v>
      </c>
      <c r="BO30" s="21">
        <v>76348.09</v>
      </c>
      <c r="BP30" s="21">
        <v>100993.2</v>
      </c>
      <c r="BQ30" s="21">
        <v>1220975.2</v>
      </c>
      <c r="BR30" s="21">
        <v>1398316.4</v>
      </c>
      <c r="BS30" s="21">
        <v>935868.4</v>
      </c>
      <c r="BT30" s="21">
        <v>146941</v>
      </c>
      <c r="BU30" s="21">
        <v>315507</v>
      </c>
      <c r="BV30" s="21">
        <v>1398316.4</v>
      </c>
      <c r="BW30" s="21">
        <v>250713.8</v>
      </c>
      <c r="BX30" s="21">
        <v>186791.81</v>
      </c>
      <c r="BY30" s="21">
        <v>960810.81</v>
      </c>
      <c r="BZ30" s="21">
        <v>1398316.4</v>
      </c>
      <c r="CA30" s="21">
        <v>812895.9</v>
      </c>
      <c r="CB30" s="21">
        <v>197050</v>
      </c>
      <c r="CC30" s="21">
        <v>388370.5</v>
      </c>
      <c r="CD30" s="21">
        <v>1398316.4</v>
      </c>
      <c r="CE30" s="21">
        <v>107403.98999999999</v>
      </c>
      <c r="CF30" s="21">
        <v>169106.3</v>
      </c>
      <c r="CG30" s="21">
        <v>1121806.1000000001</v>
      </c>
      <c r="CH30" s="21">
        <v>1398316.4</v>
      </c>
      <c r="CI30" s="21">
        <v>856361.10000000009</v>
      </c>
      <c r="CJ30" s="21">
        <v>199282.5</v>
      </c>
      <c r="CK30" s="21">
        <v>342672.8</v>
      </c>
      <c r="CL30" s="21">
        <v>1398316.4</v>
      </c>
      <c r="CM30" s="21">
        <v>89263.829999999987</v>
      </c>
      <c r="CN30" s="21">
        <v>153817.1</v>
      </c>
      <c r="CO30" s="21">
        <v>1155235.6000000001</v>
      </c>
      <c r="CP30" s="21">
        <v>1398316.4</v>
      </c>
      <c r="CQ30" s="21">
        <v>978737.6</v>
      </c>
      <c r="CR30" s="21">
        <v>147211.70000000001</v>
      </c>
      <c r="CS30" s="21">
        <v>272367.2</v>
      </c>
      <c r="CT30" s="21">
        <v>1398316.4</v>
      </c>
    </row>
    <row r="31" spans="2:98" ht="15" customHeight="1" x14ac:dyDescent="0.3">
      <c r="B31" s="3" t="s">
        <v>20</v>
      </c>
      <c r="C31" s="21">
        <v>60861.710000000006</v>
      </c>
      <c r="D31" s="21">
        <v>137975.92000000001</v>
      </c>
      <c r="E31" s="21">
        <v>1440492.96</v>
      </c>
      <c r="F31" s="21">
        <v>1639330.6</v>
      </c>
      <c r="G31" s="21">
        <v>837024.29999999993</v>
      </c>
      <c r="H31" s="21">
        <v>180861.1</v>
      </c>
      <c r="I31" s="21">
        <v>621445.19999999995</v>
      </c>
      <c r="J31" s="21">
        <v>1639330.6</v>
      </c>
      <c r="K31" s="21">
        <v>56319.82</v>
      </c>
      <c r="L31" s="21">
        <v>134566.6</v>
      </c>
      <c r="M31" s="21">
        <v>1448444.2</v>
      </c>
      <c r="N31" s="21">
        <v>1639330.6</v>
      </c>
      <c r="O31" s="21">
        <v>1161430.1000000001</v>
      </c>
      <c r="P31" s="21">
        <v>140498.65</v>
      </c>
      <c r="Q31" s="21">
        <v>337401.9</v>
      </c>
      <c r="R31" s="21">
        <v>1639330.6</v>
      </c>
      <c r="S31" s="21">
        <v>57996.69</v>
      </c>
      <c r="T31" s="21">
        <v>126725.3</v>
      </c>
      <c r="U31" s="21">
        <v>1454608.6</v>
      </c>
      <c r="V31" s="21">
        <v>1639330.6</v>
      </c>
      <c r="W31" s="21">
        <v>1070560.17</v>
      </c>
      <c r="X31" s="21">
        <v>191826.2</v>
      </c>
      <c r="Y31" s="21">
        <v>376944.2</v>
      </c>
      <c r="Z31" s="21">
        <v>1639330.6</v>
      </c>
      <c r="AA31" s="21">
        <v>261718.39999999999</v>
      </c>
      <c r="AB31" s="21">
        <v>172066.08</v>
      </c>
      <c r="AC31" s="21">
        <v>1205546.1400000001</v>
      </c>
      <c r="AD31" s="21">
        <v>1639330.6</v>
      </c>
      <c r="AE31" s="21">
        <v>1079784.8900000001</v>
      </c>
      <c r="AF31" s="21">
        <v>176294.3</v>
      </c>
      <c r="AG31" s="21">
        <v>383251.3</v>
      </c>
      <c r="AH31" s="21">
        <v>1639330.6</v>
      </c>
      <c r="AI31" s="21">
        <v>87816.37</v>
      </c>
      <c r="AJ31" s="21">
        <v>180409.7</v>
      </c>
      <c r="AK31" s="21">
        <v>1371104.52</v>
      </c>
      <c r="AL31" s="21">
        <v>1639330.6</v>
      </c>
      <c r="AM31" s="21">
        <v>1131529.3199999998</v>
      </c>
      <c r="AN31" s="21">
        <v>161189.1</v>
      </c>
      <c r="AO31" s="21">
        <v>346612.2</v>
      </c>
      <c r="AP31" s="21">
        <v>1639330.6</v>
      </c>
      <c r="AQ31" s="21">
        <v>59883.07</v>
      </c>
      <c r="AR31" s="21">
        <v>100889.1</v>
      </c>
      <c r="AS31" s="21">
        <v>1478558.4</v>
      </c>
      <c r="AT31" s="21">
        <v>1639330.6</v>
      </c>
      <c r="AU31" s="21">
        <v>1313428.2000000002</v>
      </c>
      <c r="AV31" s="21">
        <v>138990.6</v>
      </c>
      <c r="AW31" s="21">
        <v>186911.72999999998</v>
      </c>
      <c r="AX31" s="21">
        <v>1639330.6</v>
      </c>
      <c r="AY31" s="21">
        <v>79403.61</v>
      </c>
      <c r="AZ31" s="21">
        <v>153652</v>
      </c>
      <c r="BA31" s="21">
        <v>1406275</v>
      </c>
      <c r="BB31" s="21">
        <v>1639330.6</v>
      </c>
      <c r="BC31" s="21">
        <v>991264.2</v>
      </c>
      <c r="BD31" s="21">
        <v>223368.8</v>
      </c>
      <c r="BE31" s="21">
        <v>424697.7</v>
      </c>
      <c r="BF31" s="21">
        <v>1639330.6</v>
      </c>
      <c r="BG31" s="21">
        <v>114254.84</v>
      </c>
      <c r="BH31" s="21">
        <v>153702.29999999999</v>
      </c>
      <c r="BI31" s="21">
        <v>1371373.5</v>
      </c>
      <c r="BJ31" s="21">
        <v>1639330.6</v>
      </c>
      <c r="BK31" s="21">
        <v>1092965.7999999998</v>
      </c>
      <c r="BL31" s="21">
        <v>187121.3</v>
      </c>
      <c r="BM31" s="21">
        <v>359243.6</v>
      </c>
      <c r="BN31" s="21">
        <v>1639330.6</v>
      </c>
      <c r="BO31" s="21">
        <v>86838.55</v>
      </c>
      <c r="BP31" s="21">
        <v>131160</v>
      </c>
      <c r="BQ31" s="21">
        <v>1421332</v>
      </c>
      <c r="BR31" s="21">
        <v>1639330.6</v>
      </c>
      <c r="BS31" s="21">
        <v>1120023.8</v>
      </c>
      <c r="BT31" s="21">
        <v>168102.8</v>
      </c>
      <c r="BU31" s="21">
        <v>351203.9</v>
      </c>
      <c r="BV31" s="21">
        <v>1639330.6</v>
      </c>
      <c r="BW31" s="21">
        <v>286663.65000000002</v>
      </c>
      <c r="BX31" s="21">
        <v>183310.4</v>
      </c>
      <c r="BY31" s="21">
        <v>1169356.5</v>
      </c>
      <c r="BZ31" s="21">
        <v>1639330.6</v>
      </c>
      <c r="CA31" s="21">
        <v>996626.1</v>
      </c>
      <c r="CB31" s="21">
        <v>215804.3</v>
      </c>
      <c r="CC31" s="21">
        <v>426900.19</v>
      </c>
      <c r="CD31" s="21">
        <v>1639330.6</v>
      </c>
      <c r="CE31" s="21">
        <v>103782.88</v>
      </c>
      <c r="CF31" s="21">
        <v>213107</v>
      </c>
      <c r="CG31" s="21">
        <v>1322440.7</v>
      </c>
      <c r="CH31" s="21">
        <v>1639330.6</v>
      </c>
      <c r="CI31" s="21">
        <v>1044507.27</v>
      </c>
      <c r="CJ31" s="21">
        <v>211820.4</v>
      </c>
      <c r="CK31" s="21">
        <v>383002.9</v>
      </c>
      <c r="CL31" s="21">
        <v>1639330.6</v>
      </c>
      <c r="CM31" s="21">
        <v>100358.85</v>
      </c>
      <c r="CN31" s="21">
        <v>158812.4</v>
      </c>
      <c r="CO31" s="21">
        <v>1380159.3</v>
      </c>
      <c r="CP31" s="21">
        <v>1639330.6</v>
      </c>
      <c r="CQ31" s="21">
        <v>1151940</v>
      </c>
      <c r="CR31" s="21">
        <v>170960.4</v>
      </c>
      <c r="CS31" s="21">
        <v>316430.2</v>
      </c>
      <c r="CT31" s="21">
        <v>1639330.6</v>
      </c>
    </row>
    <row r="32" spans="2:98" ht="15" customHeight="1" x14ac:dyDescent="0.3">
      <c r="B32" s="3" t="s">
        <v>21</v>
      </c>
      <c r="C32" s="21">
        <v>41977.99</v>
      </c>
      <c r="D32" s="21">
        <v>121615.5</v>
      </c>
      <c r="E32" s="21">
        <v>1342619.2</v>
      </c>
      <c r="F32" s="21">
        <v>1506212.7</v>
      </c>
      <c r="G32" s="21">
        <v>786976.1</v>
      </c>
      <c r="H32" s="21">
        <v>161914.29999999999</v>
      </c>
      <c r="I32" s="21">
        <v>557322.4</v>
      </c>
      <c r="J32" s="21">
        <v>1506212.7</v>
      </c>
      <c r="K32" s="21">
        <v>62137.020000000004</v>
      </c>
      <c r="L32" s="21">
        <v>128117.9</v>
      </c>
      <c r="M32" s="21">
        <v>1315957.78</v>
      </c>
      <c r="N32" s="21">
        <v>1506212.7</v>
      </c>
      <c r="O32" s="21">
        <v>1040335.3</v>
      </c>
      <c r="P32" s="21">
        <v>136313.29999999999</v>
      </c>
      <c r="Q32" s="21">
        <v>329564.09999999998</v>
      </c>
      <c r="R32" s="21">
        <v>1506212.7</v>
      </c>
      <c r="S32" s="21">
        <v>63321.350000000006</v>
      </c>
      <c r="T32" s="21">
        <v>120010.54</v>
      </c>
      <c r="U32" s="21">
        <v>1322880.8999999999</v>
      </c>
      <c r="V32" s="21">
        <v>1506212.7</v>
      </c>
      <c r="W32" s="21">
        <v>984405.5</v>
      </c>
      <c r="X32" s="21">
        <v>163411.6</v>
      </c>
      <c r="Y32" s="21">
        <v>358395.6</v>
      </c>
      <c r="Z32" s="21">
        <v>1506212.7</v>
      </c>
      <c r="AA32" s="21">
        <v>269871.5</v>
      </c>
      <c r="AB32" s="21">
        <v>159597.6</v>
      </c>
      <c r="AC32" s="21">
        <v>1076743.57</v>
      </c>
      <c r="AD32" s="21">
        <v>1506212.7</v>
      </c>
      <c r="AE32" s="21">
        <v>912675.9</v>
      </c>
      <c r="AF32" s="21">
        <v>192675.20000000001</v>
      </c>
      <c r="AG32" s="21">
        <v>400861.58999999997</v>
      </c>
      <c r="AH32" s="21">
        <v>1506212.7</v>
      </c>
      <c r="AI32" s="21">
        <v>102219.26999999999</v>
      </c>
      <c r="AJ32" s="21">
        <v>169488.9</v>
      </c>
      <c r="AK32" s="21">
        <v>1234504.6000000001</v>
      </c>
      <c r="AL32" s="21">
        <v>1506212.7</v>
      </c>
      <c r="AM32" s="21">
        <v>1014993</v>
      </c>
      <c r="AN32" s="21">
        <v>147686.1</v>
      </c>
      <c r="AO32" s="21">
        <v>343533.6</v>
      </c>
      <c r="AP32" s="21">
        <v>1506212.7</v>
      </c>
      <c r="AQ32" s="21">
        <v>76050.880000000005</v>
      </c>
      <c r="AR32" s="21">
        <v>105176.6</v>
      </c>
      <c r="AS32" s="21">
        <v>1324985.23</v>
      </c>
      <c r="AT32" s="21">
        <v>1506212.7</v>
      </c>
      <c r="AU32" s="21">
        <v>1173262.8999999999</v>
      </c>
      <c r="AV32" s="21">
        <v>119256.6</v>
      </c>
      <c r="AW32" s="21">
        <v>213693.26</v>
      </c>
      <c r="AX32" s="21">
        <v>1506212.7</v>
      </c>
      <c r="AY32" s="21">
        <v>107328.09</v>
      </c>
      <c r="AZ32" s="21">
        <v>143796.6</v>
      </c>
      <c r="BA32" s="21">
        <v>1255088.1000000001</v>
      </c>
      <c r="BB32" s="21">
        <v>1506212.7</v>
      </c>
      <c r="BC32" s="21">
        <v>890211.4</v>
      </c>
      <c r="BD32" s="21">
        <v>172239.9</v>
      </c>
      <c r="BE32" s="21">
        <v>443761.4</v>
      </c>
      <c r="BF32" s="21">
        <v>1506212.7</v>
      </c>
      <c r="BG32" s="21">
        <v>117540.07</v>
      </c>
      <c r="BH32" s="21">
        <v>173242.7</v>
      </c>
      <c r="BI32" s="21">
        <v>1215429.8899999999</v>
      </c>
      <c r="BJ32" s="21">
        <v>1506212.7</v>
      </c>
      <c r="BK32" s="21">
        <v>992810.5</v>
      </c>
      <c r="BL32" s="21">
        <v>173794.7</v>
      </c>
      <c r="BM32" s="21">
        <v>339607.49</v>
      </c>
      <c r="BN32" s="21">
        <v>1506212.7</v>
      </c>
      <c r="BO32" s="21">
        <v>87428.97</v>
      </c>
      <c r="BP32" s="21">
        <v>139592.4</v>
      </c>
      <c r="BQ32" s="21">
        <v>1279191.3</v>
      </c>
      <c r="BR32" s="21">
        <v>1506212.7</v>
      </c>
      <c r="BS32" s="21">
        <v>992805.39999999991</v>
      </c>
      <c r="BT32" s="21">
        <v>162527.20000000001</v>
      </c>
      <c r="BU32" s="21">
        <v>350880.1</v>
      </c>
      <c r="BV32" s="21">
        <v>1506212.7</v>
      </c>
      <c r="BW32" s="21">
        <v>284012.90000000002</v>
      </c>
      <c r="BX32" s="21">
        <v>157562.1</v>
      </c>
      <c r="BY32" s="21">
        <v>1064637.8</v>
      </c>
      <c r="BZ32" s="21">
        <v>1506212.7</v>
      </c>
      <c r="CA32" s="21">
        <v>881100.29999999993</v>
      </c>
      <c r="CB32" s="21">
        <v>192073.8</v>
      </c>
      <c r="CC32" s="21">
        <v>433038.6</v>
      </c>
      <c r="CD32" s="21">
        <v>1506212.7</v>
      </c>
      <c r="CE32" s="21">
        <v>111906.72</v>
      </c>
      <c r="CF32" s="21">
        <v>179277.5</v>
      </c>
      <c r="CG32" s="21">
        <v>1215028.5</v>
      </c>
      <c r="CH32" s="21">
        <v>1506212.7</v>
      </c>
      <c r="CI32" s="21">
        <v>913760.2</v>
      </c>
      <c r="CJ32" s="21">
        <v>236865.1</v>
      </c>
      <c r="CK32" s="21">
        <v>355587.4</v>
      </c>
      <c r="CL32" s="21">
        <v>1506212.7</v>
      </c>
      <c r="CM32" s="21">
        <v>113253.8</v>
      </c>
      <c r="CN32" s="21">
        <v>170210.4</v>
      </c>
      <c r="CO32" s="21">
        <v>1222748.5</v>
      </c>
      <c r="CP32" s="21">
        <v>1506212.7</v>
      </c>
      <c r="CQ32" s="21">
        <v>1026111.6799999999</v>
      </c>
      <c r="CR32" s="21">
        <v>175561.60000000001</v>
      </c>
      <c r="CS32" s="21">
        <v>304539.5</v>
      </c>
      <c r="CT32" s="21">
        <v>1506212.7</v>
      </c>
    </row>
    <row r="33" spans="2:98" ht="15" customHeight="1" x14ac:dyDescent="0.3">
      <c r="B33" s="3" t="s">
        <v>22</v>
      </c>
      <c r="C33" s="21">
        <v>108316.86</v>
      </c>
      <c r="D33" s="21">
        <v>223819.8</v>
      </c>
      <c r="E33" s="21">
        <v>1673746.3</v>
      </c>
      <c r="F33" s="21">
        <v>2005883</v>
      </c>
      <c r="G33" s="23">
        <v>1034793.5</v>
      </c>
      <c r="H33" s="23">
        <v>287007.5</v>
      </c>
      <c r="I33" s="23">
        <v>684082</v>
      </c>
      <c r="J33" s="23">
        <v>2005883</v>
      </c>
      <c r="K33" s="21">
        <v>111390.78</v>
      </c>
      <c r="L33" s="21">
        <v>203756.33</v>
      </c>
      <c r="M33" s="21">
        <v>1690735.9</v>
      </c>
      <c r="N33" s="21">
        <v>2005883</v>
      </c>
      <c r="O33" s="21">
        <v>1325791.3</v>
      </c>
      <c r="P33" s="21">
        <v>240505.7</v>
      </c>
      <c r="Q33" s="21">
        <v>439586</v>
      </c>
      <c r="R33" s="21">
        <v>2005883</v>
      </c>
      <c r="S33" s="21">
        <v>98329.73000000001</v>
      </c>
      <c r="T33" s="21">
        <v>198217.9</v>
      </c>
      <c r="U33" s="21">
        <v>1709249.84</v>
      </c>
      <c r="V33" s="21">
        <v>2005797.5</v>
      </c>
      <c r="W33" s="21">
        <v>1267198.6000000001</v>
      </c>
      <c r="X33" s="21">
        <v>325779.65000000002</v>
      </c>
      <c r="Y33" s="21">
        <v>412819.3</v>
      </c>
      <c r="Z33" s="21">
        <v>2005797.5</v>
      </c>
      <c r="AA33" s="21">
        <v>432469.1</v>
      </c>
      <c r="AB33" s="21">
        <v>291881</v>
      </c>
      <c r="AC33" s="21">
        <v>1281447.3</v>
      </c>
      <c r="AD33" s="21">
        <v>2005797.5</v>
      </c>
      <c r="AE33" s="21">
        <v>1177798.6800000002</v>
      </c>
      <c r="AF33" s="21">
        <v>296289.36</v>
      </c>
      <c r="AG33" s="21">
        <v>531709.4</v>
      </c>
      <c r="AH33" s="21">
        <v>2005797.5</v>
      </c>
      <c r="AI33" s="21">
        <v>149159.47999999998</v>
      </c>
      <c r="AJ33" s="21">
        <v>281505.90000000002</v>
      </c>
      <c r="AK33" s="21">
        <v>1575132.1</v>
      </c>
      <c r="AL33" s="21">
        <v>2005797.5</v>
      </c>
      <c r="AM33" s="21">
        <v>1296115.3</v>
      </c>
      <c r="AN33" s="21">
        <v>268007.65999999997</v>
      </c>
      <c r="AO33" s="21">
        <v>441674.5</v>
      </c>
      <c r="AP33" s="21">
        <v>2005797.5</v>
      </c>
      <c r="AQ33" s="21">
        <v>57657.270000000004</v>
      </c>
      <c r="AR33" s="21">
        <v>188364.1</v>
      </c>
      <c r="AS33" s="21">
        <v>1759776.1</v>
      </c>
      <c r="AT33" s="21">
        <v>2005797.5</v>
      </c>
      <c r="AU33" s="21">
        <v>1623803.0999999999</v>
      </c>
      <c r="AV33" s="21">
        <v>187191.1</v>
      </c>
      <c r="AW33" s="21">
        <v>194803.15000000002</v>
      </c>
      <c r="AX33" s="21">
        <v>2005797.5</v>
      </c>
      <c r="AY33" s="21">
        <v>86274.65</v>
      </c>
      <c r="AZ33" s="21">
        <v>250802.5</v>
      </c>
      <c r="BA33" s="21">
        <v>1668720.33</v>
      </c>
      <c r="BB33" s="21">
        <v>2005797.5</v>
      </c>
      <c r="BC33" s="21">
        <v>1188558.99</v>
      </c>
      <c r="BD33" s="21">
        <v>259082.4</v>
      </c>
      <c r="BE33" s="21">
        <v>558156.1</v>
      </c>
      <c r="BF33" s="21">
        <v>2005797.5</v>
      </c>
      <c r="BG33" s="21">
        <v>127154.5</v>
      </c>
      <c r="BH33" s="21">
        <v>261691.9</v>
      </c>
      <c r="BI33" s="21">
        <v>1616951.1</v>
      </c>
      <c r="BJ33" s="21">
        <v>2005797.5</v>
      </c>
      <c r="BK33" s="21">
        <v>1271325.55</v>
      </c>
      <c r="BL33" s="21">
        <v>253860.5</v>
      </c>
      <c r="BM33" s="21">
        <v>480611.4</v>
      </c>
      <c r="BN33" s="21">
        <v>2005797.5</v>
      </c>
      <c r="BO33" s="21">
        <v>103786.47</v>
      </c>
      <c r="BP33" s="21">
        <v>215972.7</v>
      </c>
      <c r="BQ33" s="21">
        <v>1686038.3</v>
      </c>
      <c r="BR33" s="21">
        <v>2005797.5</v>
      </c>
      <c r="BS33" s="21">
        <v>1258876.5</v>
      </c>
      <c r="BT33" s="21">
        <v>250098.2</v>
      </c>
      <c r="BU33" s="21">
        <v>496822.6</v>
      </c>
      <c r="BV33" s="21">
        <v>2005797.5</v>
      </c>
      <c r="BW33" s="21">
        <v>439860.4</v>
      </c>
      <c r="BX33" s="21">
        <v>278706.40000000002</v>
      </c>
      <c r="BY33" s="21">
        <v>1287230.75</v>
      </c>
      <c r="BZ33" s="21">
        <v>2005797.5</v>
      </c>
      <c r="CA33" s="21">
        <v>1121518.3399999999</v>
      </c>
      <c r="CB33" s="21">
        <v>310919.40000000002</v>
      </c>
      <c r="CC33" s="21">
        <v>573359.80000000005</v>
      </c>
      <c r="CD33" s="21">
        <v>2005797.5</v>
      </c>
      <c r="CE33" s="21">
        <v>122360.41</v>
      </c>
      <c r="CF33" s="21">
        <v>313621.7</v>
      </c>
      <c r="CG33" s="21">
        <v>1569815.4</v>
      </c>
      <c r="CH33" s="21">
        <v>2005797.5</v>
      </c>
      <c r="CI33" s="21">
        <v>1207582.3</v>
      </c>
      <c r="CJ33" s="21">
        <v>349461.6</v>
      </c>
      <c r="CK33" s="21">
        <v>448753.5</v>
      </c>
      <c r="CL33" s="21">
        <v>2005797.5</v>
      </c>
      <c r="CM33" s="21">
        <v>131366.47</v>
      </c>
      <c r="CN33" s="21">
        <v>260520.6</v>
      </c>
      <c r="CO33" s="21">
        <v>1613910.5</v>
      </c>
      <c r="CP33" s="21">
        <v>2005797.5</v>
      </c>
      <c r="CQ33" s="21">
        <v>1341653</v>
      </c>
      <c r="CR33" s="21">
        <v>272856.5</v>
      </c>
      <c r="CS33" s="21">
        <v>391287.95999999996</v>
      </c>
      <c r="CT33" s="21">
        <v>2005797.5</v>
      </c>
    </row>
    <row r="34" spans="2:98" s="27" customFormat="1" ht="15" customHeight="1" x14ac:dyDescent="0.3">
      <c r="B34" s="52" t="s">
        <v>77</v>
      </c>
      <c r="C34" s="30">
        <v>276857.11</v>
      </c>
      <c r="D34" s="30">
        <v>587081.80000000005</v>
      </c>
      <c r="E34" s="30">
        <v>5685803.7999999998</v>
      </c>
      <c r="F34" s="30">
        <v>6549742.7000000002</v>
      </c>
      <c r="G34" s="30">
        <v>3430844.5</v>
      </c>
      <c r="H34" s="30">
        <v>799010.9</v>
      </c>
      <c r="I34" s="30">
        <v>2319887.4000000004</v>
      </c>
      <c r="J34" s="30">
        <v>6549742.7000000002</v>
      </c>
      <c r="K34" s="30">
        <v>281912.59999999998</v>
      </c>
      <c r="L34" s="30">
        <v>573203.6</v>
      </c>
      <c r="M34" s="30">
        <v>5694626.4000000004</v>
      </c>
      <c r="N34" s="30">
        <v>6549742.7000000002</v>
      </c>
      <c r="O34" s="30">
        <v>4539984.8</v>
      </c>
      <c r="P34" s="30">
        <v>645108.5</v>
      </c>
      <c r="Q34" s="30">
        <v>1364649.4</v>
      </c>
      <c r="R34" s="30">
        <v>6549742.7000000002</v>
      </c>
      <c r="S34" s="30">
        <v>271538.69999999995</v>
      </c>
      <c r="T34" s="30">
        <v>551075.1</v>
      </c>
      <c r="U34" s="30">
        <v>5727043.4000000004</v>
      </c>
      <c r="V34" s="30">
        <v>6549657.2000000002</v>
      </c>
      <c r="W34" s="30">
        <v>4269820.9000000004</v>
      </c>
      <c r="X34" s="30">
        <v>838052.8</v>
      </c>
      <c r="Y34" s="30">
        <v>1441783.4</v>
      </c>
      <c r="Z34" s="30">
        <v>6549657.2000000002</v>
      </c>
      <c r="AA34" s="30">
        <v>1176497.2</v>
      </c>
      <c r="AB34" s="30">
        <v>796687.3</v>
      </c>
      <c r="AC34" s="30">
        <v>4576472.7</v>
      </c>
      <c r="AD34" s="30">
        <v>6549657.2000000002</v>
      </c>
      <c r="AE34" s="30">
        <v>4092035.6999999997</v>
      </c>
      <c r="AF34" s="30">
        <v>817333.4</v>
      </c>
      <c r="AG34" s="30">
        <v>1640288.2000000002</v>
      </c>
      <c r="AH34" s="30">
        <v>6549657.2000000002</v>
      </c>
      <c r="AI34" s="30">
        <v>417813.9</v>
      </c>
      <c r="AJ34" s="30">
        <v>763429.4</v>
      </c>
      <c r="AK34" s="30">
        <v>5368413.9000000004</v>
      </c>
      <c r="AL34" s="30">
        <v>6549657.2000000002</v>
      </c>
      <c r="AM34" s="30">
        <v>4416275</v>
      </c>
      <c r="AN34" s="30">
        <v>714534.7</v>
      </c>
      <c r="AO34" s="30">
        <v>1418847.4</v>
      </c>
      <c r="AP34" s="30">
        <v>6549657.2000000002</v>
      </c>
      <c r="AQ34" s="30">
        <v>257745.78000000003</v>
      </c>
      <c r="AR34" s="30">
        <v>475884.1</v>
      </c>
      <c r="AS34" s="30">
        <v>5816027.4000000004</v>
      </c>
      <c r="AT34" s="30">
        <v>6549657.2000000002</v>
      </c>
      <c r="AU34" s="30">
        <v>5205196.4000000004</v>
      </c>
      <c r="AV34" s="30">
        <v>561170.19999999995</v>
      </c>
      <c r="AW34" s="30">
        <v>783290.7</v>
      </c>
      <c r="AX34" s="30">
        <v>6549657.2000000002</v>
      </c>
      <c r="AY34" s="30">
        <v>360125.69999999995</v>
      </c>
      <c r="AZ34" s="30">
        <v>707807.1</v>
      </c>
      <c r="BA34" s="30">
        <v>5481724.4000000004</v>
      </c>
      <c r="BB34" s="30">
        <v>6549657.2000000002</v>
      </c>
      <c r="BC34" s="30">
        <v>3896946.4000000004</v>
      </c>
      <c r="BD34" s="30">
        <v>867019</v>
      </c>
      <c r="BE34" s="30">
        <v>1785691.8</v>
      </c>
      <c r="BF34" s="30">
        <v>6549657.2000000002</v>
      </c>
      <c r="BG34" s="30">
        <v>470370.3</v>
      </c>
      <c r="BH34" s="30">
        <v>723596.62</v>
      </c>
      <c r="BI34" s="30">
        <v>5355690.3000000007</v>
      </c>
      <c r="BJ34" s="30">
        <v>6549657.2000000002</v>
      </c>
      <c r="BK34" s="30">
        <v>4317655.5</v>
      </c>
      <c r="BL34" s="30">
        <v>789810.7</v>
      </c>
      <c r="BM34" s="30">
        <v>1442191</v>
      </c>
      <c r="BN34" s="30">
        <v>6549657.2000000002</v>
      </c>
      <c r="BO34" s="30">
        <v>354402.1</v>
      </c>
      <c r="BP34" s="30">
        <v>587718.30000000005</v>
      </c>
      <c r="BQ34" s="30">
        <v>5607536.9000000004</v>
      </c>
      <c r="BR34" s="30">
        <v>6549657.2000000002</v>
      </c>
      <c r="BS34" s="30">
        <v>4307574.2</v>
      </c>
      <c r="BT34" s="30">
        <v>727669.3</v>
      </c>
      <c r="BU34" s="30">
        <v>1514413.6</v>
      </c>
      <c r="BV34" s="30">
        <v>6549657.2000000002</v>
      </c>
      <c r="BW34" s="30">
        <v>1261250.7999999998</v>
      </c>
      <c r="BX34" s="30">
        <v>806370.6</v>
      </c>
      <c r="BY34" s="30">
        <v>4482035.9000000004</v>
      </c>
      <c r="BZ34" s="30">
        <v>6549657.2000000002</v>
      </c>
      <c r="CA34" s="30">
        <v>3812140.6</v>
      </c>
      <c r="CB34" s="30">
        <v>915847.5</v>
      </c>
      <c r="CC34" s="30">
        <v>1821669.1</v>
      </c>
      <c r="CD34" s="30">
        <v>6549657.2000000002</v>
      </c>
      <c r="CE34" s="30">
        <v>445454</v>
      </c>
      <c r="CF34" s="30">
        <v>875112.5</v>
      </c>
      <c r="CG34" s="30">
        <v>5229090.8</v>
      </c>
      <c r="CH34" s="30">
        <v>6549657.2000000002</v>
      </c>
      <c r="CI34" s="30">
        <v>4022210.9000000004</v>
      </c>
      <c r="CJ34" s="30">
        <v>997429.6</v>
      </c>
      <c r="CK34" s="30">
        <v>1530016.7000000002</v>
      </c>
      <c r="CL34" s="30">
        <v>6549657.2000000002</v>
      </c>
      <c r="CM34" s="30">
        <v>434243</v>
      </c>
      <c r="CN34" s="30">
        <v>743360.5</v>
      </c>
      <c r="CO34" s="30">
        <v>5372053.7999999998</v>
      </c>
      <c r="CP34" s="30">
        <v>6549657.2000000002</v>
      </c>
      <c r="CQ34" s="30">
        <v>4498442.4000000004</v>
      </c>
      <c r="CR34" s="30">
        <v>766590.1</v>
      </c>
      <c r="CS34" s="30">
        <v>1284624.67</v>
      </c>
      <c r="CT34" s="30">
        <v>6549657.2000000002</v>
      </c>
    </row>
    <row r="35" spans="2:98" ht="15" customHeight="1" x14ac:dyDescent="0.3">
      <c r="B35" s="2" t="s">
        <v>25</v>
      </c>
      <c r="C35" s="21"/>
      <c r="D35" s="21"/>
      <c r="E35" s="21"/>
      <c r="F35" s="21"/>
      <c r="G35" s="23"/>
      <c r="H35" s="23"/>
      <c r="I35" s="23"/>
      <c r="J35" s="23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</row>
    <row r="36" spans="2:98" ht="15" customHeight="1" x14ac:dyDescent="0.3">
      <c r="B36" s="3" t="s">
        <v>26</v>
      </c>
      <c r="C36" s="21">
        <v>6162.5570000000007</v>
      </c>
      <c r="D36" s="21">
        <v>28386.55</v>
      </c>
      <c r="E36" s="21">
        <v>279497.90999999997</v>
      </c>
      <c r="F36" s="21">
        <v>314047.09999999998</v>
      </c>
      <c r="G36" s="23">
        <v>135625.34</v>
      </c>
      <c r="H36" s="23">
        <v>38820.67</v>
      </c>
      <c r="I36" s="23">
        <v>139601.11200000002</v>
      </c>
      <c r="J36" s="23">
        <v>314047.09999999998</v>
      </c>
      <c r="K36" s="21">
        <v>14411.511</v>
      </c>
      <c r="L36" s="21">
        <v>36339.660000000003</v>
      </c>
      <c r="M36" s="21">
        <v>263295.85000000003</v>
      </c>
      <c r="N36" s="21">
        <v>314047.09999999998</v>
      </c>
      <c r="O36" s="21">
        <v>178257.28000000003</v>
      </c>
      <c r="P36" s="21">
        <v>36191.57</v>
      </c>
      <c r="Q36" s="21">
        <v>99598.19</v>
      </c>
      <c r="R36" s="21">
        <v>314047.09999999998</v>
      </c>
      <c r="S36" s="21">
        <v>15200.389000000001</v>
      </c>
      <c r="T36" s="21">
        <v>31855.611000000001</v>
      </c>
      <c r="U36" s="21">
        <v>266991.07199999999</v>
      </c>
      <c r="V36" s="21">
        <v>314047.09999999998</v>
      </c>
      <c r="W36" s="21">
        <v>173611.98299999998</v>
      </c>
      <c r="X36" s="21">
        <v>44749.716999999997</v>
      </c>
      <c r="Y36" s="21">
        <v>95685.390000000014</v>
      </c>
      <c r="Z36" s="21">
        <v>314047.09999999998</v>
      </c>
      <c r="AA36" s="21">
        <v>68923.902999999991</v>
      </c>
      <c r="AB36" s="21">
        <v>57320.78</v>
      </c>
      <c r="AC36" s="21">
        <v>187802.38</v>
      </c>
      <c r="AD36" s="21">
        <v>314047.09999999998</v>
      </c>
      <c r="AE36" s="21">
        <v>145203.91</v>
      </c>
      <c r="AF36" s="21">
        <v>49435.3</v>
      </c>
      <c r="AG36" s="21">
        <v>119407.85</v>
      </c>
      <c r="AH36" s="21">
        <v>314047.09999999998</v>
      </c>
      <c r="AI36" s="21">
        <v>23172.581999999999</v>
      </c>
      <c r="AJ36" s="21">
        <v>59640.22</v>
      </c>
      <c r="AK36" s="21">
        <v>231234.24</v>
      </c>
      <c r="AL36" s="21">
        <v>314047.09999999998</v>
      </c>
      <c r="AM36" s="21">
        <v>154594.34</v>
      </c>
      <c r="AN36" s="21">
        <v>69345.61</v>
      </c>
      <c r="AO36" s="21">
        <v>90107.12</v>
      </c>
      <c r="AP36" s="21">
        <v>314047.09999999998</v>
      </c>
      <c r="AQ36" s="21">
        <v>14720.626</v>
      </c>
      <c r="AR36" s="21">
        <v>30782.98</v>
      </c>
      <c r="AS36" s="21">
        <v>268543.48</v>
      </c>
      <c r="AT36" s="21">
        <v>314047.09999999998</v>
      </c>
      <c r="AU36" s="21">
        <v>219531.62</v>
      </c>
      <c r="AV36" s="21">
        <v>36627.26</v>
      </c>
      <c r="AW36" s="21">
        <v>57888.229999999996</v>
      </c>
      <c r="AX36" s="21">
        <v>314047.09999999998</v>
      </c>
      <c r="AY36" s="21">
        <v>17349.171000000002</v>
      </c>
      <c r="AZ36" s="21">
        <v>42533.74</v>
      </c>
      <c r="BA36" s="21">
        <v>254164.1</v>
      </c>
      <c r="BB36" s="21">
        <v>314047.09999999998</v>
      </c>
      <c r="BC36" s="21">
        <v>138461.66200000001</v>
      </c>
      <c r="BD36" s="21">
        <v>64139.74</v>
      </c>
      <c r="BE36" s="21">
        <v>111445.66</v>
      </c>
      <c r="BF36" s="21">
        <v>314047.09999999998</v>
      </c>
      <c r="BG36" s="21">
        <v>34044.050000000003</v>
      </c>
      <c r="BH36" s="21">
        <v>49747.68</v>
      </c>
      <c r="BI36" s="21">
        <v>230255.38999999998</v>
      </c>
      <c r="BJ36" s="21">
        <v>314047.09999999998</v>
      </c>
      <c r="BK36" s="21">
        <v>164179.46000000002</v>
      </c>
      <c r="BL36" s="21">
        <v>55186.28</v>
      </c>
      <c r="BM36" s="21">
        <v>94681.361000000004</v>
      </c>
      <c r="BN36" s="21">
        <v>314047.09999999998</v>
      </c>
      <c r="BO36" s="21">
        <v>26879.951000000001</v>
      </c>
      <c r="BP36" s="21">
        <v>51372.124000000003</v>
      </c>
      <c r="BQ36" s="21">
        <v>235794.97000000003</v>
      </c>
      <c r="BR36" s="21">
        <v>314047.09999999998</v>
      </c>
      <c r="BS36" s="21">
        <v>155700.64000000001</v>
      </c>
      <c r="BT36" s="21">
        <v>53611.88</v>
      </c>
      <c r="BU36" s="21">
        <v>104734.54999999999</v>
      </c>
      <c r="BV36" s="21">
        <v>314047.09999999998</v>
      </c>
      <c r="BW36" s="21">
        <v>75375.22</v>
      </c>
      <c r="BX36" s="21">
        <v>56493.601999999999</v>
      </c>
      <c r="BY36" s="21">
        <v>182178.21000000002</v>
      </c>
      <c r="BZ36" s="21">
        <v>314047.09999999998</v>
      </c>
      <c r="CA36" s="21">
        <v>126445.37</v>
      </c>
      <c r="CB36" s="21">
        <v>35678.01</v>
      </c>
      <c r="CC36" s="21">
        <v>151923.68</v>
      </c>
      <c r="CD36" s="21">
        <v>314047.09999999998</v>
      </c>
      <c r="CE36" s="21">
        <v>36971.130000000005</v>
      </c>
      <c r="CF36" s="21">
        <v>67559.429999999993</v>
      </c>
      <c r="CG36" s="21">
        <v>209516.5</v>
      </c>
      <c r="CH36" s="21">
        <v>314047.09999999998</v>
      </c>
      <c r="CI36" s="21">
        <v>129021.13999999998</v>
      </c>
      <c r="CJ36" s="21">
        <v>78912.89</v>
      </c>
      <c r="CK36" s="21">
        <v>106113.04000000001</v>
      </c>
      <c r="CL36" s="21">
        <v>314047.09999999998</v>
      </c>
      <c r="CM36" s="21">
        <v>30005.96</v>
      </c>
      <c r="CN36" s="21">
        <v>56146.39</v>
      </c>
      <c r="CO36" s="21">
        <v>227894.77</v>
      </c>
      <c r="CP36" s="21">
        <v>314047.09999999998</v>
      </c>
      <c r="CQ36" s="21">
        <v>167968.45</v>
      </c>
      <c r="CR36" s="21">
        <v>51931.728000000003</v>
      </c>
      <c r="CS36" s="21">
        <v>94146.9</v>
      </c>
      <c r="CT36" s="21">
        <v>314047.09999999998</v>
      </c>
    </row>
    <row r="37" spans="2:98" ht="15" customHeight="1" x14ac:dyDescent="0.3">
      <c r="B37" s="3" t="s">
        <v>27</v>
      </c>
      <c r="C37" s="21">
        <v>6077.6631299999999</v>
      </c>
      <c r="D37" s="21">
        <v>34478.699999999997</v>
      </c>
      <c r="E37" s="21">
        <v>406424.63</v>
      </c>
      <c r="F37" s="21">
        <v>446981</v>
      </c>
      <c r="G37" s="23">
        <v>175952.45</v>
      </c>
      <c r="H37" s="23">
        <v>26172.02</v>
      </c>
      <c r="I37" s="23">
        <v>244856.43</v>
      </c>
      <c r="J37" s="23">
        <v>446981</v>
      </c>
      <c r="K37" s="21">
        <v>12995.182239999998</v>
      </c>
      <c r="L37" s="21">
        <v>24337.9</v>
      </c>
      <c r="M37" s="21">
        <v>409647.9</v>
      </c>
      <c r="N37" s="21">
        <v>446981</v>
      </c>
      <c r="O37" s="21">
        <v>241490.69</v>
      </c>
      <c r="P37" s="21">
        <v>36778.699999999997</v>
      </c>
      <c r="Q37" s="21">
        <v>168711.568</v>
      </c>
      <c r="R37" s="21">
        <v>446981</v>
      </c>
      <c r="S37" s="21">
        <v>12674.525</v>
      </c>
      <c r="T37" s="21">
        <v>35412.74</v>
      </c>
      <c r="U37" s="21">
        <v>398893.7</v>
      </c>
      <c r="V37" s="21">
        <v>446981</v>
      </c>
      <c r="W37" s="21">
        <v>213856.4</v>
      </c>
      <c r="X37" s="21">
        <v>71551.56</v>
      </c>
      <c r="Y37" s="21">
        <v>161573.03999999998</v>
      </c>
      <c r="Z37" s="21">
        <v>446981</v>
      </c>
      <c r="AA37" s="21">
        <v>118917.39</v>
      </c>
      <c r="AB37" s="21">
        <v>60834.286999999997</v>
      </c>
      <c r="AC37" s="21">
        <v>267229.32</v>
      </c>
      <c r="AD37" s="21">
        <v>446981</v>
      </c>
      <c r="AE37" s="21">
        <v>217208.40700000001</v>
      </c>
      <c r="AF37" s="21">
        <v>48571.92</v>
      </c>
      <c r="AG37" s="21">
        <v>181200.72</v>
      </c>
      <c r="AH37" s="21">
        <v>446981</v>
      </c>
      <c r="AI37" s="21">
        <v>28760.483</v>
      </c>
      <c r="AJ37" s="21">
        <v>68029.67</v>
      </c>
      <c r="AK37" s="21">
        <v>350190.8</v>
      </c>
      <c r="AL37" s="21">
        <v>446981</v>
      </c>
      <c r="AM37" s="21">
        <v>218892.97</v>
      </c>
      <c r="AN37" s="21">
        <v>56401.01</v>
      </c>
      <c r="AO37" s="21">
        <v>171687.02000000002</v>
      </c>
      <c r="AP37" s="21">
        <v>446981</v>
      </c>
      <c r="AQ37" s="21">
        <v>6616.3175999999994</v>
      </c>
      <c r="AR37" s="21">
        <v>34258.54</v>
      </c>
      <c r="AS37" s="21">
        <v>406106.10000000003</v>
      </c>
      <c r="AT37" s="21">
        <v>446981</v>
      </c>
      <c r="AU37" s="21">
        <v>363411.7</v>
      </c>
      <c r="AV37" s="21">
        <v>41153.160000000003</v>
      </c>
      <c r="AW37" s="21">
        <v>42416.07</v>
      </c>
      <c r="AX37" s="21">
        <v>446981</v>
      </c>
      <c r="AY37" s="21">
        <v>11606.862000000001</v>
      </c>
      <c r="AZ37" s="21">
        <v>36963.43</v>
      </c>
      <c r="BA37" s="21">
        <v>398410.7</v>
      </c>
      <c r="BB37" s="21">
        <v>446981</v>
      </c>
      <c r="BC37" s="21">
        <v>201004.72999999998</v>
      </c>
      <c r="BD37" s="21">
        <v>50599.87</v>
      </c>
      <c r="BE37" s="21">
        <v>195376.43</v>
      </c>
      <c r="BF37" s="21">
        <v>446981</v>
      </c>
      <c r="BG37" s="21">
        <v>16006.976000000001</v>
      </c>
      <c r="BH37" s="21">
        <v>43531.082999999999</v>
      </c>
      <c r="BI37" s="21">
        <v>387442.91000000003</v>
      </c>
      <c r="BJ37" s="21">
        <v>446981</v>
      </c>
      <c r="BK37" s="21">
        <v>220705.32</v>
      </c>
      <c r="BL37" s="21">
        <v>48334.03</v>
      </c>
      <c r="BM37" s="21">
        <v>177941.66999999998</v>
      </c>
      <c r="BN37" s="21">
        <v>446981</v>
      </c>
      <c r="BO37" s="21">
        <v>11997.130000000001</v>
      </c>
      <c r="BP37" s="21">
        <v>30294.3</v>
      </c>
      <c r="BQ37" s="21">
        <v>404689.6</v>
      </c>
      <c r="BR37" s="21">
        <v>446981</v>
      </c>
      <c r="BS37" s="21">
        <v>233069.16999999998</v>
      </c>
      <c r="BT37" s="21">
        <v>40613.379999999997</v>
      </c>
      <c r="BU37" s="21">
        <v>173298.42</v>
      </c>
      <c r="BV37" s="21">
        <v>446981</v>
      </c>
      <c r="BW37" s="21">
        <v>141362.56</v>
      </c>
      <c r="BX37" s="21">
        <v>49473.4</v>
      </c>
      <c r="BY37" s="21">
        <v>256145</v>
      </c>
      <c r="BZ37" s="21">
        <v>446981</v>
      </c>
      <c r="CA37" s="21">
        <v>181734.69</v>
      </c>
      <c r="CB37" s="21">
        <v>46790.7</v>
      </c>
      <c r="CC37" s="21">
        <v>218455.64</v>
      </c>
      <c r="CD37" s="21">
        <v>446981</v>
      </c>
      <c r="CE37" s="21">
        <v>19873.178</v>
      </c>
      <c r="CF37" s="21">
        <v>64528.4</v>
      </c>
      <c r="CG37" s="21">
        <v>362579.44999999995</v>
      </c>
      <c r="CH37" s="21">
        <v>446981</v>
      </c>
      <c r="CI37" s="21">
        <v>213330.09</v>
      </c>
      <c r="CJ37" s="21">
        <v>79037.16</v>
      </c>
      <c r="CK37" s="21">
        <v>154613.77000000002</v>
      </c>
      <c r="CL37" s="21">
        <v>446981</v>
      </c>
      <c r="CM37" s="21">
        <v>16898.688000000002</v>
      </c>
      <c r="CN37" s="21">
        <v>50334.213000000003</v>
      </c>
      <c r="CO37" s="21">
        <v>379748.1</v>
      </c>
      <c r="CP37" s="21">
        <v>446981</v>
      </c>
      <c r="CQ37" s="21">
        <v>234125.03999999998</v>
      </c>
      <c r="CR37" s="21">
        <v>63896.03</v>
      </c>
      <c r="CS37" s="21">
        <v>148959.97</v>
      </c>
      <c r="CT37" s="21">
        <v>446981</v>
      </c>
    </row>
    <row r="38" spans="2:98" ht="15" customHeight="1" x14ac:dyDescent="0.3">
      <c r="B38" s="3" t="s">
        <v>138</v>
      </c>
      <c r="C38" s="21">
        <v>1776.7176300000001</v>
      </c>
      <c r="D38" s="21">
        <v>3969.2837</v>
      </c>
      <c r="E38" s="21">
        <v>132993.99</v>
      </c>
      <c r="F38" s="21">
        <v>138740</v>
      </c>
      <c r="G38" s="23">
        <v>84462.394</v>
      </c>
      <c r="H38" s="23">
        <v>8158.375</v>
      </c>
      <c r="I38" s="23">
        <v>46119.222999999998</v>
      </c>
      <c r="J38" s="23">
        <v>138740</v>
      </c>
      <c r="K38" s="21">
        <v>2355.7142761</v>
      </c>
      <c r="L38" s="21">
        <v>4670.0129999999999</v>
      </c>
      <c r="M38" s="21">
        <v>131714.26999999999</v>
      </c>
      <c r="N38" s="21">
        <v>138740</v>
      </c>
      <c r="O38" s="21">
        <v>106897.27</v>
      </c>
      <c r="P38" s="21">
        <v>11746.29</v>
      </c>
      <c r="Q38" s="21">
        <v>20096.39</v>
      </c>
      <c r="R38" s="21">
        <v>138740</v>
      </c>
      <c r="S38" s="21">
        <v>4040.63472</v>
      </c>
      <c r="T38" s="21">
        <v>9377.2530000000006</v>
      </c>
      <c r="U38" s="21">
        <v>125236.61</v>
      </c>
      <c r="V38" s="21">
        <v>138654.5</v>
      </c>
      <c r="W38" s="21">
        <v>101742.836</v>
      </c>
      <c r="X38" s="21">
        <v>9429.0709999999999</v>
      </c>
      <c r="Y38" s="21">
        <v>27482.55</v>
      </c>
      <c r="Z38" s="21">
        <v>138654.5</v>
      </c>
      <c r="AA38" s="21">
        <v>14005.594000000001</v>
      </c>
      <c r="AB38" s="21">
        <v>9245.652</v>
      </c>
      <c r="AC38" s="21">
        <v>115403.18000000001</v>
      </c>
      <c r="AD38" s="21">
        <v>138654.5</v>
      </c>
      <c r="AE38" s="21">
        <v>115947.68799999999</v>
      </c>
      <c r="AF38" s="21">
        <v>12598.47</v>
      </c>
      <c r="AG38" s="21">
        <v>10108.258</v>
      </c>
      <c r="AH38" s="21">
        <v>138654.5</v>
      </c>
      <c r="AI38" s="21">
        <v>3370.3975</v>
      </c>
      <c r="AJ38" s="21">
        <v>6583.9610000000002</v>
      </c>
      <c r="AK38" s="21">
        <v>128700.072</v>
      </c>
      <c r="AL38" s="21">
        <v>138654.5</v>
      </c>
      <c r="AM38" s="21">
        <v>100146.61</v>
      </c>
      <c r="AN38" s="21">
        <v>6447.6049999999996</v>
      </c>
      <c r="AO38" s="21">
        <v>32060.250800000002</v>
      </c>
      <c r="AP38" s="21">
        <v>138654.5</v>
      </c>
      <c r="AQ38" s="21">
        <v>2914.1401099999998</v>
      </c>
      <c r="AR38" s="21">
        <v>906.47952999999995</v>
      </c>
      <c r="AS38" s="21">
        <v>134833.84</v>
      </c>
      <c r="AT38" s="21">
        <v>138654.5</v>
      </c>
      <c r="AU38" s="21">
        <v>115868.50600000001</v>
      </c>
      <c r="AV38" s="21">
        <v>8118.5219999999999</v>
      </c>
      <c r="AW38" s="21">
        <v>14667.433000000001</v>
      </c>
      <c r="AX38" s="21">
        <v>138654.5</v>
      </c>
      <c r="AY38" s="21">
        <v>8531.1053400000001</v>
      </c>
      <c r="AZ38" s="21">
        <v>10346.49</v>
      </c>
      <c r="BA38" s="21">
        <v>119776.87</v>
      </c>
      <c r="BB38" s="21">
        <v>138654.5</v>
      </c>
      <c r="BC38" s="21">
        <v>109145.859</v>
      </c>
      <c r="BD38" s="21">
        <v>7234.4610000000002</v>
      </c>
      <c r="BE38" s="21">
        <v>22274.188000000002</v>
      </c>
      <c r="BF38" s="21">
        <v>138654.5</v>
      </c>
      <c r="BG38" s="21">
        <v>15792.778270000001</v>
      </c>
      <c r="BH38" s="21">
        <v>7915.8069999999998</v>
      </c>
      <c r="BI38" s="21">
        <v>114945.85999999999</v>
      </c>
      <c r="BJ38" s="21">
        <v>138654.5</v>
      </c>
      <c r="BK38" s="21">
        <v>93647.822</v>
      </c>
      <c r="BL38" s="21">
        <v>5057.4309999999996</v>
      </c>
      <c r="BM38" s="21">
        <v>39949.216</v>
      </c>
      <c r="BN38" s="21">
        <v>138654.5</v>
      </c>
      <c r="BO38" s="21">
        <v>2008.1910499999999</v>
      </c>
      <c r="BP38" s="21">
        <v>2951.4079999999999</v>
      </c>
      <c r="BQ38" s="21">
        <v>133694.91</v>
      </c>
      <c r="BR38" s="21">
        <v>138654.5</v>
      </c>
      <c r="BS38" s="21">
        <v>111892.74099999999</v>
      </c>
      <c r="BT38" s="21">
        <v>6652.6080000000002</v>
      </c>
      <c r="BU38" s="21">
        <v>20109.112000000001</v>
      </c>
      <c r="BV38" s="21">
        <v>138654.5</v>
      </c>
      <c r="BW38" s="21">
        <v>18450.614999999998</v>
      </c>
      <c r="BX38" s="21">
        <v>2792.9609999999998</v>
      </c>
      <c r="BY38" s="21">
        <v>117410.9</v>
      </c>
      <c r="BZ38" s="21">
        <v>138654.5</v>
      </c>
      <c r="CA38" s="21">
        <v>90832.745999999999</v>
      </c>
      <c r="CB38" s="21">
        <v>11477.228999999999</v>
      </c>
      <c r="CC38" s="21">
        <v>36344.483</v>
      </c>
      <c r="CD38" s="21">
        <v>138654.5</v>
      </c>
      <c r="CE38" s="21">
        <v>11518.878700000001</v>
      </c>
      <c r="CF38" s="21">
        <v>6374.1490000000003</v>
      </c>
      <c r="CG38" s="21">
        <v>120761.39000000001</v>
      </c>
      <c r="CH38" s="21">
        <v>138654.5</v>
      </c>
      <c r="CI38" s="21">
        <v>86882.067999999999</v>
      </c>
      <c r="CJ38" s="21">
        <v>10157.507</v>
      </c>
      <c r="CK38" s="21">
        <v>41614.888999999996</v>
      </c>
      <c r="CL38" s="21">
        <v>138654.5</v>
      </c>
      <c r="CM38" s="21">
        <v>3961.6832800000002</v>
      </c>
      <c r="CN38" s="21">
        <v>8361.7569999999996</v>
      </c>
      <c r="CO38" s="21">
        <v>126331.06200000001</v>
      </c>
      <c r="CP38" s="21">
        <v>138654.5</v>
      </c>
      <c r="CQ38" s="21">
        <v>124115.012</v>
      </c>
      <c r="CR38" s="21">
        <v>5679.6360000000004</v>
      </c>
      <c r="CS38" s="21">
        <v>8859.8025999999991</v>
      </c>
      <c r="CT38" s="21">
        <v>138654.5</v>
      </c>
    </row>
    <row r="39" spans="2:98" ht="15" customHeight="1" x14ac:dyDescent="0.3">
      <c r="B39" s="3" t="s">
        <v>139</v>
      </c>
      <c r="C39" s="21">
        <v>29278.95</v>
      </c>
      <c r="D39" s="21">
        <v>66144.3</v>
      </c>
      <c r="E39" s="21">
        <v>740857.6</v>
      </c>
      <c r="F39" s="21">
        <v>836280.9</v>
      </c>
      <c r="G39" s="23">
        <v>398231.19999999995</v>
      </c>
      <c r="H39" s="23">
        <v>122135.6</v>
      </c>
      <c r="I39" s="23">
        <v>315914</v>
      </c>
      <c r="J39" s="23">
        <v>836280.9</v>
      </c>
      <c r="K39" s="21">
        <v>35330.158000000003</v>
      </c>
      <c r="L39" s="21">
        <v>79130.23</v>
      </c>
      <c r="M39" s="21">
        <v>721820.5</v>
      </c>
      <c r="N39" s="21">
        <v>836280.9</v>
      </c>
      <c r="O39" s="21">
        <v>617875</v>
      </c>
      <c r="P39" s="21">
        <v>71187.17</v>
      </c>
      <c r="Q39" s="21">
        <v>147218.62300000002</v>
      </c>
      <c r="R39" s="21">
        <v>836280.9</v>
      </c>
      <c r="S39" s="21">
        <v>30994.089999999997</v>
      </c>
      <c r="T39" s="21">
        <v>84967.03</v>
      </c>
      <c r="U39" s="21">
        <v>720319.7</v>
      </c>
      <c r="V39" s="21">
        <v>836280.9</v>
      </c>
      <c r="W39" s="21">
        <v>555725.89999999991</v>
      </c>
      <c r="X39" s="21">
        <v>97792.304999999993</v>
      </c>
      <c r="Y39" s="21">
        <v>182762.59</v>
      </c>
      <c r="Z39" s="21">
        <v>836280.9</v>
      </c>
      <c r="AA39" s="21">
        <v>111670.87</v>
      </c>
      <c r="AB39" s="21">
        <v>111447.1</v>
      </c>
      <c r="AC39" s="21">
        <v>613162.9</v>
      </c>
      <c r="AD39" s="21">
        <v>836280.9</v>
      </c>
      <c r="AE39" s="21">
        <v>554155.69999999995</v>
      </c>
      <c r="AF39" s="21">
        <v>99088.74</v>
      </c>
      <c r="AG39" s="21">
        <v>183036.34</v>
      </c>
      <c r="AH39" s="21">
        <v>836280.9</v>
      </c>
      <c r="AI39" s="21">
        <v>63440.995999999999</v>
      </c>
      <c r="AJ39" s="21">
        <v>82234.009999999995</v>
      </c>
      <c r="AK39" s="21">
        <v>690605.9</v>
      </c>
      <c r="AL39" s="21">
        <v>836280.9</v>
      </c>
      <c r="AM39" s="21">
        <v>583007.9</v>
      </c>
      <c r="AN39" s="21">
        <v>63895.57</v>
      </c>
      <c r="AO39" s="21">
        <v>189377.43</v>
      </c>
      <c r="AP39" s="21">
        <v>836280.9</v>
      </c>
      <c r="AQ39" s="21">
        <v>37037.51</v>
      </c>
      <c r="AR39" s="21">
        <v>71925.25</v>
      </c>
      <c r="AS39" s="21">
        <v>727318.1</v>
      </c>
      <c r="AT39" s="21">
        <v>836280.9</v>
      </c>
      <c r="AU39" s="21">
        <v>630490.6</v>
      </c>
      <c r="AV39" s="21">
        <v>77102.120999999999</v>
      </c>
      <c r="AW39" s="21">
        <v>128688.045</v>
      </c>
      <c r="AX39" s="21">
        <v>836280.9</v>
      </c>
      <c r="AY39" s="21">
        <v>58213.710000000006</v>
      </c>
      <c r="AZ39" s="21">
        <v>89450.41</v>
      </c>
      <c r="BA39" s="21">
        <v>688616.7</v>
      </c>
      <c r="BB39" s="21">
        <v>836280.9</v>
      </c>
      <c r="BC39" s="21">
        <v>494790</v>
      </c>
      <c r="BD39" s="21">
        <v>122100.4</v>
      </c>
      <c r="BE39" s="21">
        <v>219390.4</v>
      </c>
      <c r="BF39" s="21">
        <v>836280.9</v>
      </c>
      <c r="BG39" s="21">
        <v>73910.06</v>
      </c>
      <c r="BH39" s="21">
        <v>91337.157000000007</v>
      </c>
      <c r="BI39" s="21">
        <v>671033.69999999995</v>
      </c>
      <c r="BJ39" s="21">
        <v>836280.9</v>
      </c>
      <c r="BK39" s="21">
        <v>570007.10000000009</v>
      </c>
      <c r="BL39" s="21">
        <v>85072.63</v>
      </c>
      <c r="BM39" s="21">
        <v>181201.03999999998</v>
      </c>
      <c r="BN39" s="21">
        <v>836280.9</v>
      </c>
      <c r="BO39" s="21">
        <v>45080.32</v>
      </c>
      <c r="BP39" s="21">
        <v>82166.320000000007</v>
      </c>
      <c r="BQ39" s="21">
        <v>709034.3</v>
      </c>
      <c r="BR39" s="21">
        <v>836280.9</v>
      </c>
      <c r="BS39" s="21">
        <v>570413.1</v>
      </c>
      <c r="BT39" s="21">
        <v>85283.03</v>
      </c>
      <c r="BU39" s="21">
        <v>180584.70600000001</v>
      </c>
      <c r="BV39" s="21">
        <v>836280.9</v>
      </c>
      <c r="BW39" s="21">
        <v>114790.3</v>
      </c>
      <c r="BX39" s="21">
        <v>100205.4</v>
      </c>
      <c r="BY39" s="21">
        <v>621285.1</v>
      </c>
      <c r="BZ39" s="21">
        <v>836280.9</v>
      </c>
      <c r="CA39" s="21">
        <v>513741.20999999996</v>
      </c>
      <c r="CB39" s="21">
        <v>110648.7</v>
      </c>
      <c r="CC39" s="21">
        <v>211890.93</v>
      </c>
      <c r="CD39" s="21">
        <v>836280.9</v>
      </c>
      <c r="CE39" s="21">
        <v>55904.600000000006</v>
      </c>
      <c r="CF39" s="21">
        <v>101563.7</v>
      </c>
      <c r="CG39" s="21">
        <v>678812.6</v>
      </c>
      <c r="CH39" s="21">
        <v>836280.9</v>
      </c>
      <c r="CI39" s="21">
        <v>516544.4</v>
      </c>
      <c r="CJ39" s="21">
        <v>135836</v>
      </c>
      <c r="CK39" s="21">
        <v>183900.375</v>
      </c>
      <c r="CL39" s="21">
        <v>836280.9</v>
      </c>
      <c r="CM39" s="21">
        <v>72589.13</v>
      </c>
      <c r="CN39" s="21">
        <v>107432.7</v>
      </c>
      <c r="CO39" s="21">
        <v>656259</v>
      </c>
      <c r="CP39" s="21">
        <v>836280.9</v>
      </c>
      <c r="CQ39" s="21">
        <v>611818.1</v>
      </c>
      <c r="CR39" s="21">
        <v>89533.55</v>
      </c>
      <c r="CS39" s="21">
        <v>134929.24</v>
      </c>
      <c r="CT39" s="21">
        <v>836280.9</v>
      </c>
    </row>
    <row r="40" spans="2:98" ht="15" customHeight="1" x14ac:dyDescent="0.3">
      <c r="B40" s="3" t="s">
        <v>30</v>
      </c>
      <c r="C40" s="21">
        <v>21303.312000000002</v>
      </c>
      <c r="D40" s="21">
        <v>34515.339999999997</v>
      </c>
      <c r="E40" s="21">
        <v>216191.18</v>
      </c>
      <c r="F40" s="21">
        <v>272009.8</v>
      </c>
      <c r="G40" s="23">
        <v>176998.476</v>
      </c>
      <c r="H40" s="23">
        <v>20498.57</v>
      </c>
      <c r="I40" s="23">
        <v>74512.800000000003</v>
      </c>
      <c r="J40" s="23">
        <v>272009.8</v>
      </c>
      <c r="K40" s="21">
        <v>21853.156000000003</v>
      </c>
      <c r="L40" s="21">
        <v>21775.659</v>
      </c>
      <c r="M40" s="21">
        <v>228381.00200000001</v>
      </c>
      <c r="N40" s="21">
        <v>272009.8</v>
      </c>
      <c r="O40" s="21">
        <v>185786.41</v>
      </c>
      <c r="P40" s="21">
        <v>28167.55</v>
      </c>
      <c r="Q40" s="21">
        <v>58055.839999999997</v>
      </c>
      <c r="R40" s="21">
        <v>272009.8</v>
      </c>
      <c r="S40" s="21">
        <v>15308.828000000001</v>
      </c>
      <c r="T40" s="21">
        <v>25363.273000000001</v>
      </c>
      <c r="U40" s="21">
        <v>231337.72999999998</v>
      </c>
      <c r="V40" s="21">
        <v>272009.8</v>
      </c>
      <c r="W40" s="21">
        <v>185476.21899999998</v>
      </c>
      <c r="X40" s="21">
        <v>37008.86</v>
      </c>
      <c r="Y40" s="21">
        <v>49524.72</v>
      </c>
      <c r="Z40" s="21">
        <v>272009.8</v>
      </c>
      <c r="AA40" s="21">
        <v>93918.760000000009</v>
      </c>
      <c r="AB40" s="21">
        <v>23418.11</v>
      </c>
      <c r="AC40" s="21">
        <v>154672.97</v>
      </c>
      <c r="AD40" s="21">
        <v>272009.8</v>
      </c>
      <c r="AE40" s="21">
        <v>174596.1</v>
      </c>
      <c r="AF40" s="21">
        <v>38740.43</v>
      </c>
      <c r="AG40" s="21">
        <v>58673.34</v>
      </c>
      <c r="AH40" s="21">
        <v>272009.8</v>
      </c>
      <c r="AI40" s="21">
        <v>29212.230000000003</v>
      </c>
      <c r="AJ40" s="21">
        <v>35154.730000000003</v>
      </c>
      <c r="AK40" s="21">
        <v>207642.86000000002</v>
      </c>
      <c r="AL40" s="21">
        <v>272009.8</v>
      </c>
      <c r="AM40" s="21">
        <v>176455.75</v>
      </c>
      <c r="AN40" s="21">
        <v>38473.322</v>
      </c>
      <c r="AO40" s="21">
        <v>57080.800000000003</v>
      </c>
      <c r="AP40" s="21">
        <v>272009.8</v>
      </c>
      <c r="AQ40" s="21">
        <v>16653.303</v>
      </c>
      <c r="AR40" s="21">
        <v>25016.62</v>
      </c>
      <c r="AS40" s="21">
        <v>230339.94</v>
      </c>
      <c r="AT40" s="21">
        <v>272009.8</v>
      </c>
      <c r="AU40" s="21">
        <v>236416.96999999997</v>
      </c>
      <c r="AV40" s="21">
        <v>9213.2379999999994</v>
      </c>
      <c r="AW40" s="21">
        <v>26379.668000000001</v>
      </c>
      <c r="AX40" s="21">
        <v>272009.8</v>
      </c>
      <c r="AY40" s="21">
        <v>22725.991000000002</v>
      </c>
      <c r="AZ40" s="21">
        <v>25846.1</v>
      </c>
      <c r="BA40" s="21">
        <v>223437.71999999997</v>
      </c>
      <c r="BB40" s="21">
        <v>272009.8</v>
      </c>
      <c r="BC40" s="21">
        <v>162324.09</v>
      </c>
      <c r="BD40" s="21">
        <v>39835.79</v>
      </c>
      <c r="BE40" s="21">
        <v>69849.94</v>
      </c>
      <c r="BF40" s="21">
        <v>272009.8</v>
      </c>
      <c r="BG40" s="21">
        <v>26270.260000000002</v>
      </c>
      <c r="BH40" s="21">
        <v>30746.41</v>
      </c>
      <c r="BI40" s="21">
        <v>214993.15000000002</v>
      </c>
      <c r="BJ40" s="21">
        <v>272009.8</v>
      </c>
      <c r="BK40" s="21">
        <v>176437.83000000002</v>
      </c>
      <c r="BL40" s="21">
        <v>44863.85</v>
      </c>
      <c r="BM40" s="21">
        <v>50708.19</v>
      </c>
      <c r="BN40" s="21">
        <v>272009.8</v>
      </c>
      <c r="BO40" s="21">
        <v>20743.637000000002</v>
      </c>
      <c r="BP40" s="21">
        <v>30122.79</v>
      </c>
      <c r="BQ40" s="21">
        <v>221143.4</v>
      </c>
      <c r="BR40" s="21">
        <v>272009.8</v>
      </c>
      <c r="BS40" s="21">
        <v>174210.90000000002</v>
      </c>
      <c r="BT40" s="21">
        <v>30166.78</v>
      </c>
      <c r="BU40" s="21">
        <v>67632.11</v>
      </c>
      <c r="BV40" s="21">
        <v>272009.8</v>
      </c>
      <c r="BW40" s="21">
        <v>101431.09</v>
      </c>
      <c r="BX40" s="21">
        <v>15956.63</v>
      </c>
      <c r="BY40" s="21">
        <v>154622.10999999999</v>
      </c>
      <c r="BZ40" s="21">
        <v>272009.8</v>
      </c>
      <c r="CA40" s="21">
        <v>167166.49</v>
      </c>
      <c r="CB40" s="21">
        <v>37278.129999999997</v>
      </c>
      <c r="CC40" s="21">
        <v>67565.22</v>
      </c>
      <c r="CD40" s="21">
        <v>272009.8</v>
      </c>
      <c r="CE40" s="21">
        <v>29202.730000000003</v>
      </c>
      <c r="CF40" s="21">
        <v>50012.72</v>
      </c>
      <c r="CG40" s="21">
        <v>192794.35</v>
      </c>
      <c r="CH40" s="21">
        <v>272009.8</v>
      </c>
      <c r="CI40" s="21">
        <v>169264.47</v>
      </c>
      <c r="CJ40" s="21">
        <v>39837.300000000003</v>
      </c>
      <c r="CK40" s="21">
        <v>62908.070000000007</v>
      </c>
      <c r="CL40" s="21">
        <v>272009.8</v>
      </c>
      <c r="CM40" s="21">
        <v>28007.67</v>
      </c>
      <c r="CN40" s="21">
        <v>33931.339999999997</v>
      </c>
      <c r="CO40" s="21">
        <v>210070.77</v>
      </c>
      <c r="CP40" s="21">
        <v>272009.8</v>
      </c>
      <c r="CQ40" s="21">
        <v>169325.6</v>
      </c>
      <c r="CR40" s="21">
        <v>45873.377</v>
      </c>
      <c r="CS40" s="21">
        <v>56810.868000000002</v>
      </c>
      <c r="CT40" s="21">
        <v>272009.8</v>
      </c>
    </row>
    <row r="41" spans="2:98" ht="15" customHeight="1" x14ac:dyDescent="0.3">
      <c r="B41" s="3" t="s">
        <v>31</v>
      </c>
      <c r="C41" s="21">
        <v>50270.2</v>
      </c>
      <c r="D41" s="21">
        <v>78466.929999999993</v>
      </c>
      <c r="E41" s="21">
        <v>1146220</v>
      </c>
      <c r="F41" s="21">
        <v>1274957.1000000001</v>
      </c>
      <c r="G41" s="23">
        <v>590852.1</v>
      </c>
      <c r="H41" s="23">
        <v>140795.9</v>
      </c>
      <c r="I41" s="23">
        <v>543309.1</v>
      </c>
      <c r="J41" s="23">
        <v>1274957.1000000001</v>
      </c>
      <c r="K41" s="21">
        <v>58736.42</v>
      </c>
      <c r="L41" s="21">
        <v>87672.02</v>
      </c>
      <c r="M41" s="21">
        <v>1128548.69</v>
      </c>
      <c r="N41" s="21">
        <v>1274957.1000000001</v>
      </c>
      <c r="O41" s="21">
        <v>923089</v>
      </c>
      <c r="P41" s="21">
        <v>110874.6</v>
      </c>
      <c r="Q41" s="21">
        <v>240993.47999999998</v>
      </c>
      <c r="R41" s="21">
        <v>1274957.1000000001</v>
      </c>
      <c r="S41" s="21">
        <v>48590.229999999996</v>
      </c>
      <c r="T41" s="21">
        <v>98653.63</v>
      </c>
      <c r="U41" s="21">
        <v>1127713.2</v>
      </c>
      <c r="V41" s="21">
        <v>1274957.1000000001</v>
      </c>
      <c r="W41" s="21">
        <v>833993.9</v>
      </c>
      <c r="X41" s="21">
        <v>125944.3</v>
      </c>
      <c r="Y41" s="21">
        <v>315019</v>
      </c>
      <c r="Z41" s="21">
        <v>1274957.1000000001</v>
      </c>
      <c r="AA41" s="21">
        <v>168257.32</v>
      </c>
      <c r="AB41" s="21">
        <v>115157.1</v>
      </c>
      <c r="AC41" s="21">
        <v>991542.67999999993</v>
      </c>
      <c r="AD41" s="21">
        <v>1274957.1000000001</v>
      </c>
      <c r="AE41" s="21">
        <v>805069.6</v>
      </c>
      <c r="AF41" s="21">
        <v>134941.1</v>
      </c>
      <c r="AG41" s="21">
        <v>334946.5</v>
      </c>
      <c r="AH41" s="21">
        <v>1274957.1000000001</v>
      </c>
      <c r="AI41" s="21">
        <v>72792.709999999992</v>
      </c>
      <c r="AJ41" s="21">
        <v>116769.4</v>
      </c>
      <c r="AK41" s="21">
        <v>1085395</v>
      </c>
      <c r="AL41" s="21">
        <v>1274957.1000000001</v>
      </c>
      <c r="AM41" s="21">
        <v>863277.33000000007</v>
      </c>
      <c r="AN41" s="21">
        <v>127668.5</v>
      </c>
      <c r="AO41" s="21">
        <v>284011.2</v>
      </c>
      <c r="AP41" s="21">
        <v>1274957.1000000001</v>
      </c>
      <c r="AQ41" s="21">
        <v>55029.29</v>
      </c>
      <c r="AR41" s="21">
        <v>92102.32</v>
      </c>
      <c r="AS41" s="21">
        <v>1127825.6000000001</v>
      </c>
      <c r="AT41" s="21">
        <v>1274957.1000000001</v>
      </c>
      <c r="AU41" s="21">
        <v>944944.3</v>
      </c>
      <c r="AV41" s="21">
        <v>102245.2</v>
      </c>
      <c r="AW41" s="21">
        <v>227767.62</v>
      </c>
      <c r="AX41" s="21">
        <v>1274957.1000000001</v>
      </c>
      <c r="AY41" s="21">
        <v>68010.25</v>
      </c>
      <c r="AZ41" s="21">
        <v>127776</v>
      </c>
      <c r="BA41" s="21">
        <v>1079170.8999999999</v>
      </c>
      <c r="BB41" s="21">
        <v>1274957.1000000001</v>
      </c>
      <c r="BC41" s="21">
        <v>742390.40999999992</v>
      </c>
      <c r="BD41" s="21">
        <v>167633.60000000001</v>
      </c>
      <c r="BE41" s="21">
        <v>364933.1</v>
      </c>
      <c r="BF41" s="21">
        <v>1274957.1000000001</v>
      </c>
      <c r="BG41" s="21">
        <v>97155.290000000008</v>
      </c>
      <c r="BH41" s="21">
        <v>128910.8</v>
      </c>
      <c r="BI41" s="21">
        <v>1048891</v>
      </c>
      <c r="BJ41" s="21">
        <v>1274957.1000000001</v>
      </c>
      <c r="BK41" s="21">
        <v>853103.20000000007</v>
      </c>
      <c r="BL41" s="21">
        <v>150239.29999999999</v>
      </c>
      <c r="BM41" s="21">
        <v>271614.64</v>
      </c>
      <c r="BN41" s="21">
        <v>1274957.1000000001</v>
      </c>
      <c r="BO41" s="21">
        <v>81390.48000000001</v>
      </c>
      <c r="BP41" s="21">
        <v>104589.89</v>
      </c>
      <c r="BQ41" s="21">
        <v>1088976.7</v>
      </c>
      <c r="BR41" s="21">
        <v>1274957.1000000001</v>
      </c>
      <c r="BS41" s="21">
        <v>843425.8</v>
      </c>
      <c r="BT41" s="21">
        <v>131001.4</v>
      </c>
      <c r="BU41" s="21">
        <v>300530.05</v>
      </c>
      <c r="BV41" s="21">
        <v>1274957.1000000001</v>
      </c>
      <c r="BW41" s="21">
        <v>178382.77</v>
      </c>
      <c r="BX41" s="21">
        <v>145892</v>
      </c>
      <c r="BY41" s="21">
        <v>950682.45</v>
      </c>
      <c r="BZ41" s="21">
        <v>1274957.1000000001</v>
      </c>
      <c r="CA41" s="21">
        <v>734576.90999999992</v>
      </c>
      <c r="CB41" s="21">
        <v>175881.8</v>
      </c>
      <c r="CC41" s="21">
        <v>364498.5</v>
      </c>
      <c r="CD41" s="21">
        <v>1274957.1000000001</v>
      </c>
      <c r="CE41" s="21">
        <v>89695.11</v>
      </c>
      <c r="CF41" s="21">
        <v>167441.79999999999</v>
      </c>
      <c r="CG41" s="21">
        <v>1017820.3</v>
      </c>
      <c r="CH41" s="21">
        <v>1274957.1000000001</v>
      </c>
      <c r="CI41" s="21">
        <v>763890</v>
      </c>
      <c r="CJ41" s="21">
        <v>202211.8</v>
      </c>
      <c r="CK41" s="21">
        <v>308855.40000000002</v>
      </c>
      <c r="CL41" s="21">
        <v>1274957.1000000001</v>
      </c>
      <c r="CM41" s="21">
        <v>82472.3</v>
      </c>
      <c r="CN41" s="21">
        <v>162901.4</v>
      </c>
      <c r="CO41" s="21">
        <v>1029583.5</v>
      </c>
      <c r="CP41" s="21">
        <v>1274957.1000000001</v>
      </c>
      <c r="CQ41" s="21">
        <v>891372.3</v>
      </c>
      <c r="CR41" s="21">
        <v>139410</v>
      </c>
      <c r="CS41" s="21">
        <v>244174.90000000002</v>
      </c>
      <c r="CT41" s="21">
        <v>1274957.1000000001</v>
      </c>
    </row>
    <row r="42" spans="2:98" ht="15" customHeight="1" x14ac:dyDescent="0.3">
      <c r="B42" s="3" t="s">
        <v>143</v>
      </c>
      <c r="C42" s="21">
        <v>3639.9549999999999</v>
      </c>
      <c r="D42" s="21">
        <v>27768.720000000001</v>
      </c>
      <c r="E42" s="21">
        <v>145316.72999999998</v>
      </c>
      <c r="F42" s="21">
        <v>176725.4</v>
      </c>
      <c r="G42" s="23">
        <v>89468.69</v>
      </c>
      <c r="H42" s="23">
        <v>10578.19</v>
      </c>
      <c r="I42" s="23">
        <v>76678.505999999994</v>
      </c>
      <c r="J42" s="23">
        <v>176725.4</v>
      </c>
      <c r="K42" s="21">
        <v>11060.512999999999</v>
      </c>
      <c r="L42" s="21">
        <v>12754.07</v>
      </c>
      <c r="M42" s="21">
        <v>152910.81</v>
      </c>
      <c r="N42" s="21">
        <v>176725.4</v>
      </c>
      <c r="O42" s="21">
        <v>115067.16399999999</v>
      </c>
      <c r="P42" s="21">
        <v>19668.259999999998</v>
      </c>
      <c r="Q42" s="21">
        <v>41989.97</v>
      </c>
      <c r="R42" s="21">
        <v>176725.4</v>
      </c>
      <c r="S42" s="21">
        <v>17282.173999999999</v>
      </c>
      <c r="T42" s="21">
        <v>8642.2350000000006</v>
      </c>
      <c r="U42" s="21">
        <v>150800.97399999999</v>
      </c>
      <c r="V42" s="21">
        <v>176725.4</v>
      </c>
      <c r="W42" s="21">
        <v>101498.98999999999</v>
      </c>
      <c r="X42" s="21">
        <v>22851.99</v>
      </c>
      <c r="Y42" s="21">
        <v>52374.41</v>
      </c>
      <c r="Z42" s="21">
        <v>176725.4</v>
      </c>
      <c r="AA42" s="21">
        <v>57376.520000000004</v>
      </c>
      <c r="AB42" s="21">
        <v>16597.09</v>
      </c>
      <c r="AC42" s="21">
        <v>102751.78</v>
      </c>
      <c r="AD42" s="21">
        <v>176725.4</v>
      </c>
      <c r="AE42" s="21">
        <v>106905.47</v>
      </c>
      <c r="AF42" s="21">
        <v>24083.96</v>
      </c>
      <c r="AG42" s="21">
        <v>45735.96</v>
      </c>
      <c r="AH42" s="21">
        <v>176725.4</v>
      </c>
      <c r="AI42" s="21">
        <v>27854.656999999999</v>
      </c>
      <c r="AJ42" s="21">
        <v>22916.53</v>
      </c>
      <c r="AK42" s="21">
        <v>125954.19</v>
      </c>
      <c r="AL42" s="21">
        <v>176725.4</v>
      </c>
      <c r="AM42" s="21">
        <v>114287.45000000001</v>
      </c>
      <c r="AN42" s="21">
        <v>13584.42</v>
      </c>
      <c r="AO42" s="21">
        <v>48853.52</v>
      </c>
      <c r="AP42" s="21">
        <v>176725.4</v>
      </c>
      <c r="AQ42" s="21">
        <v>19946.981599999999</v>
      </c>
      <c r="AR42" s="21">
        <v>12174.99</v>
      </c>
      <c r="AS42" s="21">
        <v>144603.41</v>
      </c>
      <c r="AT42" s="21">
        <v>176725.4</v>
      </c>
      <c r="AU42" s="21">
        <v>155237.01999999999</v>
      </c>
      <c r="AV42" s="21">
        <v>6626.0839999999998</v>
      </c>
      <c r="AW42" s="21">
        <v>14862.278999999999</v>
      </c>
      <c r="AX42" s="21">
        <v>176725.4</v>
      </c>
      <c r="AY42" s="21">
        <v>21520.425999999999</v>
      </c>
      <c r="AZ42" s="21">
        <v>16335.78</v>
      </c>
      <c r="BA42" s="21">
        <v>138869.18</v>
      </c>
      <c r="BB42" s="21">
        <v>176725.4</v>
      </c>
      <c r="BC42" s="21">
        <v>112003.22</v>
      </c>
      <c r="BD42" s="21">
        <v>15515.75</v>
      </c>
      <c r="BE42" s="21">
        <v>49206.42</v>
      </c>
      <c r="BF42" s="21">
        <v>176725.4</v>
      </c>
      <c r="BG42" s="21">
        <v>29244.5432</v>
      </c>
      <c r="BH42" s="21">
        <v>14766.6</v>
      </c>
      <c r="BI42" s="21">
        <v>132714.25099999999</v>
      </c>
      <c r="BJ42" s="21">
        <v>176725.4</v>
      </c>
      <c r="BK42" s="21">
        <v>111172.18</v>
      </c>
      <c r="BL42" s="21">
        <v>14591.93</v>
      </c>
      <c r="BM42" s="21">
        <v>50961.27</v>
      </c>
      <c r="BN42" s="21">
        <v>176725.4</v>
      </c>
      <c r="BO42" s="21">
        <v>20833.45</v>
      </c>
      <c r="BP42" s="21">
        <v>14140.15</v>
      </c>
      <c r="BQ42" s="21">
        <v>141751.77000000002</v>
      </c>
      <c r="BR42" s="21">
        <v>176725.4</v>
      </c>
      <c r="BS42" s="21">
        <v>111100.62999999999</v>
      </c>
      <c r="BT42" s="21">
        <v>17447.689999999999</v>
      </c>
      <c r="BU42" s="21">
        <v>48177.065999999999</v>
      </c>
      <c r="BV42" s="21">
        <v>176725.4</v>
      </c>
      <c r="BW42" s="21">
        <v>64712.593000000001</v>
      </c>
      <c r="BX42" s="21">
        <v>16407.669999999998</v>
      </c>
      <c r="BY42" s="21">
        <v>95605.119999999995</v>
      </c>
      <c r="BZ42" s="21">
        <v>176725.4</v>
      </c>
      <c r="CA42" s="21">
        <v>104379.92000000001</v>
      </c>
      <c r="CB42" s="21">
        <v>22725.881000000001</v>
      </c>
      <c r="CC42" s="21">
        <v>49619.57</v>
      </c>
      <c r="CD42" s="21">
        <v>176725.4</v>
      </c>
      <c r="CE42" s="21">
        <v>31517.66</v>
      </c>
      <c r="CF42" s="21">
        <v>23645.37</v>
      </c>
      <c r="CG42" s="21">
        <v>121562.36</v>
      </c>
      <c r="CH42" s="21">
        <v>176725.4</v>
      </c>
      <c r="CI42" s="21">
        <v>105990.719</v>
      </c>
      <c r="CJ42" s="21">
        <v>15678.44</v>
      </c>
      <c r="CK42" s="21">
        <v>55056.219999999994</v>
      </c>
      <c r="CL42" s="21">
        <v>176725.4</v>
      </c>
      <c r="CM42" s="21">
        <v>24167.626</v>
      </c>
      <c r="CN42" s="21">
        <v>19485.12</v>
      </c>
      <c r="CO42" s="21">
        <v>133072.65</v>
      </c>
      <c r="CP42" s="21">
        <v>176725.4</v>
      </c>
      <c r="CQ42" s="21">
        <v>114843.76000000001</v>
      </c>
      <c r="CR42" s="21">
        <v>16015.84</v>
      </c>
      <c r="CS42" s="21">
        <v>45865.783000000003</v>
      </c>
      <c r="CT42" s="21">
        <v>176725.4</v>
      </c>
    </row>
    <row r="43" spans="2:98" ht="15" customHeight="1" x14ac:dyDescent="0.3">
      <c r="B43" s="3" t="s">
        <v>33</v>
      </c>
      <c r="C43" s="21">
        <v>2928.32204</v>
      </c>
      <c r="D43" s="21">
        <v>13517.83</v>
      </c>
      <c r="E43" s="21">
        <v>74218.289999999994</v>
      </c>
      <c r="F43" s="21">
        <v>90664.45</v>
      </c>
      <c r="G43" s="23">
        <v>40950.143000000004</v>
      </c>
      <c r="H43" s="23">
        <v>14956.602000000001</v>
      </c>
      <c r="I43" s="23">
        <v>34757.71</v>
      </c>
      <c r="J43" s="23">
        <v>90664.45</v>
      </c>
      <c r="K43" s="21">
        <v>6703.3379999999997</v>
      </c>
      <c r="L43" s="21">
        <v>11242.17</v>
      </c>
      <c r="M43" s="21">
        <v>72718.95</v>
      </c>
      <c r="N43" s="21">
        <v>90664.45</v>
      </c>
      <c r="O43" s="21">
        <v>47157.120000000003</v>
      </c>
      <c r="P43" s="21">
        <v>18629.689999999999</v>
      </c>
      <c r="Q43" s="21">
        <v>24877.654999999999</v>
      </c>
      <c r="R43" s="21">
        <v>90664.45</v>
      </c>
      <c r="S43" s="21">
        <v>7580.8320000000003</v>
      </c>
      <c r="T43" s="21">
        <v>14395.82</v>
      </c>
      <c r="U43" s="21">
        <v>68687.801000000007</v>
      </c>
      <c r="V43" s="21">
        <v>90664.45</v>
      </c>
      <c r="W43" s="21">
        <v>43564.955999999998</v>
      </c>
      <c r="X43" s="21">
        <v>20281.93</v>
      </c>
      <c r="Y43" s="21">
        <v>26817.571</v>
      </c>
      <c r="Z43" s="21">
        <v>90664.45</v>
      </c>
      <c r="AA43" s="21">
        <v>22671.377</v>
      </c>
      <c r="AB43" s="21">
        <v>16210.371999999999</v>
      </c>
      <c r="AC43" s="21">
        <v>51782.7</v>
      </c>
      <c r="AD43" s="21">
        <v>90664.45</v>
      </c>
      <c r="AE43" s="21">
        <v>35872.033000000003</v>
      </c>
      <c r="AF43" s="21">
        <v>16971.749</v>
      </c>
      <c r="AG43" s="21">
        <v>37820.67</v>
      </c>
      <c r="AH43" s="21">
        <v>90664.45</v>
      </c>
      <c r="AI43" s="21">
        <v>7068.6009999999997</v>
      </c>
      <c r="AJ43" s="21">
        <v>18316.169999999998</v>
      </c>
      <c r="AK43" s="21">
        <v>65279.68</v>
      </c>
      <c r="AL43" s="21">
        <v>90664.45</v>
      </c>
      <c r="AM43" s="21">
        <v>37606.767</v>
      </c>
      <c r="AN43" s="21">
        <v>20332.599999999999</v>
      </c>
      <c r="AO43" s="21">
        <v>32725.084299999999</v>
      </c>
      <c r="AP43" s="21">
        <v>90664.45</v>
      </c>
      <c r="AQ43" s="21">
        <v>4483.6530000000002</v>
      </c>
      <c r="AR43" s="21">
        <v>9965.3130000000001</v>
      </c>
      <c r="AS43" s="21">
        <v>76215.490000000005</v>
      </c>
      <c r="AT43" s="21">
        <v>90664.45</v>
      </c>
      <c r="AU43" s="21">
        <v>63079</v>
      </c>
      <c r="AV43" s="21">
        <v>10212.06</v>
      </c>
      <c r="AW43" s="21">
        <v>17373.397000000001</v>
      </c>
      <c r="AX43" s="21">
        <v>90664.45</v>
      </c>
      <c r="AY43" s="21">
        <v>5965.6289999999999</v>
      </c>
      <c r="AZ43" s="21">
        <v>14788.68</v>
      </c>
      <c r="BA43" s="21">
        <v>69910.14</v>
      </c>
      <c r="BB43" s="21">
        <v>90664.45</v>
      </c>
      <c r="BC43" s="21">
        <v>30996.925000000003</v>
      </c>
      <c r="BD43" s="21">
        <v>22716.53</v>
      </c>
      <c r="BE43" s="21">
        <v>36950.990000000005</v>
      </c>
      <c r="BF43" s="21">
        <v>90664.45</v>
      </c>
      <c r="BG43" s="21">
        <v>10922.48</v>
      </c>
      <c r="BH43" s="21">
        <v>18690.73</v>
      </c>
      <c r="BI43" s="21">
        <v>61051.233</v>
      </c>
      <c r="BJ43" s="21">
        <v>90664.45</v>
      </c>
      <c r="BK43" s="21">
        <v>38345.22</v>
      </c>
      <c r="BL43" s="21">
        <v>25323.72</v>
      </c>
      <c r="BM43" s="21">
        <v>26995.506799999999</v>
      </c>
      <c r="BN43" s="21">
        <v>90664.45</v>
      </c>
      <c r="BO43" s="21">
        <v>6382.6189999999997</v>
      </c>
      <c r="BP43" s="21">
        <v>15434.9</v>
      </c>
      <c r="BQ43" s="21">
        <v>68846.94</v>
      </c>
      <c r="BR43" s="21">
        <v>90664.45</v>
      </c>
      <c r="BS43" s="21">
        <v>36210.93</v>
      </c>
      <c r="BT43" s="21">
        <v>22159.67</v>
      </c>
      <c r="BU43" s="21">
        <v>32293.853999999999</v>
      </c>
      <c r="BV43" s="21">
        <v>90664.45</v>
      </c>
      <c r="BW43" s="21">
        <v>28345.97</v>
      </c>
      <c r="BX43" s="21">
        <v>15438.46</v>
      </c>
      <c r="BY43" s="21">
        <v>46880.020000000004</v>
      </c>
      <c r="BZ43" s="21">
        <v>90664.45</v>
      </c>
      <c r="CA43" s="21">
        <v>32163.3</v>
      </c>
      <c r="CB43" s="21">
        <v>19389.34</v>
      </c>
      <c r="CC43" s="21">
        <v>39111.81</v>
      </c>
      <c r="CD43" s="21">
        <v>90664.45</v>
      </c>
      <c r="CE43" s="21">
        <v>7001.84</v>
      </c>
      <c r="CF43" s="21">
        <v>20129.580000000002</v>
      </c>
      <c r="CG43" s="21">
        <v>63533.03</v>
      </c>
      <c r="CH43" s="21">
        <v>90664.45</v>
      </c>
      <c r="CI43" s="21">
        <v>30184.069</v>
      </c>
      <c r="CJ43" s="21">
        <v>31637.056</v>
      </c>
      <c r="CK43" s="21">
        <v>28843.324000000001</v>
      </c>
      <c r="CL43" s="21">
        <v>90664.45</v>
      </c>
      <c r="CM43" s="21">
        <v>6149.1610000000001</v>
      </c>
      <c r="CN43" s="21">
        <v>15868.12</v>
      </c>
      <c r="CO43" s="21">
        <v>68647.17</v>
      </c>
      <c r="CP43" s="21">
        <v>90664.45</v>
      </c>
      <c r="CQ43" s="21">
        <v>36184.869999999995</v>
      </c>
      <c r="CR43" s="21">
        <v>19970.37</v>
      </c>
      <c r="CS43" s="21">
        <v>34509.216</v>
      </c>
      <c r="CT43" s="21">
        <v>90664.45</v>
      </c>
    </row>
    <row r="44" spans="2:98" ht="15" customHeight="1" x14ac:dyDescent="0.3">
      <c r="B44" s="3" t="s">
        <v>34</v>
      </c>
      <c r="C44" s="21">
        <v>17337.452799999999</v>
      </c>
      <c r="D44" s="21">
        <v>46562.91</v>
      </c>
      <c r="E44" s="21">
        <v>472072.22</v>
      </c>
      <c r="F44" s="21">
        <v>535972.6</v>
      </c>
      <c r="G44" s="23">
        <v>391032.97199999995</v>
      </c>
      <c r="H44" s="23">
        <v>22415.11</v>
      </c>
      <c r="I44" s="23">
        <v>122524.5</v>
      </c>
      <c r="J44" s="23">
        <v>535972.6</v>
      </c>
      <c r="K44" s="21">
        <v>16248.609</v>
      </c>
      <c r="L44" s="21">
        <v>33773.06</v>
      </c>
      <c r="M44" s="21">
        <v>485950.96399999998</v>
      </c>
      <c r="N44" s="21">
        <v>535972.6</v>
      </c>
      <c r="O44" s="21">
        <v>417987.44</v>
      </c>
      <c r="P44" s="21">
        <v>20577.056</v>
      </c>
      <c r="Q44" s="21">
        <v>97408.040000000008</v>
      </c>
      <c r="R44" s="21">
        <v>535972.6</v>
      </c>
      <c r="S44" s="21">
        <v>25954.192999999999</v>
      </c>
      <c r="T44" s="21">
        <v>34392.589999999997</v>
      </c>
      <c r="U44" s="21">
        <v>475625.821</v>
      </c>
      <c r="V44" s="21">
        <v>535972.6</v>
      </c>
      <c r="W44" s="21">
        <v>387849.21</v>
      </c>
      <c r="X44" s="21">
        <v>37408.19</v>
      </c>
      <c r="Y44" s="21">
        <v>110715.20000000001</v>
      </c>
      <c r="Z44" s="21">
        <v>535972.6</v>
      </c>
      <c r="AA44" s="21">
        <v>103299.55</v>
      </c>
      <c r="AB44" s="21">
        <v>35249.839999999997</v>
      </c>
      <c r="AC44" s="21">
        <v>397423.23</v>
      </c>
      <c r="AD44" s="21">
        <v>535972.6</v>
      </c>
      <c r="AE44" s="21">
        <v>395506.37</v>
      </c>
      <c r="AF44" s="21">
        <v>41285.199999999997</v>
      </c>
      <c r="AG44" s="21">
        <v>99180.986999999994</v>
      </c>
      <c r="AH44" s="21">
        <v>535972.6</v>
      </c>
      <c r="AI44" s="21">
        <v>25875.91</v>
      </c>
      <c r="AJ44" s="21">
        <v>33973.69</v>
      </c>
      <c r="AK44" s="21">
        <v>476123.01</v>
      </c>
      <c r="AL44" s="21">
        <v>535972.6</v>
      </c>
      <c r="AM44" s="21">
        <v>406859.84</v>
      </c>
      <c r="AN44" s="21">
        <v>28763.35</v>
      </c>
      <c r="AO44" s="21">
        <v>100349.37</v>
      </c>
      <c r="AP44" s="21">
        <v>535972.6</v>
      </c>
      <c r="AQ44" s="21">
        <v>23489.292000000001</v>
      </c>
      <c r="AR44" s="21">
        <v>24244.99</v>
      </c>
      <c r="AS44" s="21">
        <v>488238.32</v>
      </c>
      <c r="AT44" s="21">
        <v>535972.6</v>
      </c>
      <c r="AU44" s="21">
        <v>496018.42</v>
      </c>
      <c r="AV44" s="21">
        <v>9982.8629999999994</v>
      </c>
      <c r="AW44" s="21">
        <v>29971.288999999997</v>
      </c>
      <c r="AX44" s="21">
        <v>535972.6</v>
      </c>
      <c r="AY44" s="21">
        <v>24769.182999999997</v>
      </c>
      <c r="AZ44" s="21">
        <v>29228.65</v>
      </c>
      <c r="BA44" s="21">
        <v>481974.74</v>
      </c>
      <c r="BB44" s="21">
        <v>535972.6</v>
      </c>
      <c r="BC44" s="21">
        <v>389690.52999999997</v>
      </c>
      <c r="BD44" s="21">
        <v>20628.88</v>
      </c>
      <c r="BE44" s="21">
        <v>125653.18</v>
      </c>
      <c r="BF44" s="21">
        <v>535972.6</v>
      </c>
      <c r="BG44" s="21">
        <v>30375.195299999999</v>
      </c>
      <c r="BH44" s="21">
        <v>30447.35</v>
      </c>
      <c r="BI44" s="21">
        <v>475150.05</v>
      </c>
      <c r="BJ44" s="21">
        <v>535972.6</v>
      </c>
      <c r="BK44" s="21">
        <v>408669.69</v>
      </c>
      <c r="BL44" s="21">
        <v>21856.98</v>
      </c>
      <c r="BM44" s="21">
        <v>105445.94</v>
      </c>
      <c r="BN44" s="21">
        <v>535972.6</v>
      </c>
      <c r="BO44" s="21">
        <v>24284.048999999999</v>
      </c>
      <c r="BP44" s="21">
        <v>27019.23</v>
      </c>
      <c r="BQ44" s="21">
        <v>484669.27</v>
      </c>
      <c r="BR44" s="21">
        <v>535972.6</v>
      </c>
      <c r="BS44" s="21">
        <v>391331.62</v>
      </c>
      <c r="BT44" s="21">
        <v>28919.22</v>
      </c>
      <c r="BU44" s="21">
        <v>115721.69</v>
      </c>
      <c r="BV44" s="21">
        <v>535972.6</v>
      </c>
      <c r="BW44" s="21">
        <v>111249.35</v>
      </c>
      <c r="BX44" s="21">
        <v>43037.7</v>
      </c>
      <c r="BY44" s="21">
        <v>381685.55</v>
      </c>
      <c r="BZ44" s="21">
        <v>535972.6</v>
      </c>
      <c r="CA44" s="21">
        <v>390288.76</v>
      </c>
      <c r="CB44" s="21">
        <v>45596.576999999997</v>
      </c>
      <c r="CC44" s="21">
        <v>100087.22</v>
      </c>
      <c r="CD44" s="21">
        <v>535972.6</v>
      </c>
      <c r="CE44" s="21">
        <v>40714.229999999996</v>
      </c>
      <c r="CF44" s="21">
        <v>34822.75</v>
      </c>
      <c r="CG44" s="21">
        <v>460435.62</v>
      </c>
      <c r="CH44" s="21">
        <v>535972.6</v>
      </c>
      <c r="CI44" s="21">
        <v>406408.68</v>
      </c>
      <c r="CJ44" s="21">
        <v>38766.230000000003</v>
      </c>
      <c r="CK44" s="21">
        <v>90797.7</v>
      </c>
      <c r="CL44" s="21">
        <v>535972.6</v>
      </c>
      <c r="CM44" s="21">
        <v>38728.550000000003</v>
      </c>
      <c r="CN44" s="21">
        <v>31594.3</v>
      </c>
      <c r="CO44" s="21">
        <v>465649.72</v>
      </c>
      <c r="CP44" s="21">
        <v>535972.6</v>
      </c>
      <c r="CQ44" s="21">
        <v>409322.01</v>
      </c>
      <c r="CR44" s="21">
        <v>38834.949999999997</v>
      </c>
      <c r="CS44" s="21">
        <v>87815.65</v>
      </c>
      <c r="CT44" s="21">
        <v>535972.6</v>
      </c>
    </row>
    <row r="45" spans="2:98" ht="15" customHeight="1" x14ac:dyDescent="0.3">
      <c r="B45" s="3" t="s">
        <v>35</v>
      </c>
      <c r="C45" s="21">
        <v>39058.960999999996</v>
      </c>
      <c r="D45" s="21">
        <v>40266.839999999997</v>
      </c>
      <c r="E45" s="21">
        <v>174037.64</v>
      </c>
      <c r="F45" s="21">
        <v>253363.4</v>
      </c>
      <c r="G45" s="23">
        <v>112959.367</v>
      </c>
      <c r="H45" s="23">
        <v>38433.86</v>
      </c>
      <c r="I45" s="23">
        <v>101970.22500000001</v>
      </c>
      <c r="J45" s="23">
        <v>253363.4</v>
      </c>
      <c r="K45" s="21">
        <v>17808.36</v>
      </c>
      <c r="L45" s="21">
        <v>52918.94</v>
      </c>
      <c r="M45" s="21">
        <v>182636.15000000002</v>
      </c>
      <c r="N45" s="21">
        <v>253363.4</v>
      </c>
      <c r="O45" s="21">
        <v>150657.74900000001</v>
      </c>
      <c r="P45" s="21">
        <v>31061.06</v>
      </c>
      <c r="Q45" s="21">
        <v>71644.639999999999</v>
      </c>
      <c r="R45" s="21">
        <v>253363.4</v>
      </c>
      <c r="S45" s="21">
        <v>10437.779999999999</v>
      </c>
      <c r="T45" s="21">
        <v>29218.23</v>
      </c>
      <c r="U45" s="21">
        <v>213707.40999999997</v>
      </c>
      <c r="V45" s="21">
        <v>253363.4</v>
      </c>
      <c r="W45" s="21">
        <v>152157.51</v>
      </c>
      <c r="X45" s="21">
        <v>47243.72</v>
      </c>
      <c r="Y45" s="21">
        <v>53962.19</v>
      </c>
      <c r="Z45" s="21">
        <v>253363.4</v>
      </c>
      <c r="AA45" s="21">
        <v>81541.079999999987</v>
      </c>
      <c r="AB45" s="21">
        <v>41164.44</v>
      </c>
      <c r="AC45" s="21">
        <v>130657.93</v>
      </c>
      <c r="AD45" s="21">
        <v>253363.4</v>
      </c>
      <c r="AE45" s="21">
        <v>131815.06</v>
      </c>
      <c r="AF45" s="21">
        <v>36877.160000000003</v>
      </c>
      <c r="AG45" s="21">
        <v>84671.23</v>
      </c>
      <c r="AH45" s="21">
        <v>253363.4</v>
      </c>
      <c r="AI45" s="21">
        <v>25223.279999999999</v>
      </c>
      <c r="AJ45" s="21">
        <v>42261.17</v>
      </c>
      <c r="AK45" s="21">
        <v>185879</v>
      </c>
      <c r="AL45" s="21">
        <v>253363.4</v>
      </c>
      <c r="AM45" s="21">
        <v>142217.35999999999</v>
      </c>
      <c r="AN45" s="21">
        <v>30223.329000000002</v>
      </c>
      <c r="AO45" s="21">
        <v>80922.78</v>
      </c>
      <c r="AP45" s="21">
        <v>253363.4</v>
      </c>
      <c r="AQ45" s="21">
        <v>11227.800999999999</v>
      </c>
      <c r="AR45" s="21">
        <v>23567.31</v>
      </c>
      <c r="AS45" s="21">
        <v>218568.37</v>
      </c>
      <c r="AT45" s="21">
        <v>253363.4</v>
      </c>
      <c r="AU45" s="21">
        <v>198421.2</v>
      </c>
      <c r="AV45" s="21">
        <v>29164.58</v>
      </c>
      <c r="AW45" s="21">
        <v>25777.643</v>
      </c>
      <c r="AX45" s="21">
        <v>253363.4</v>
      </c>
      <c r="AY45" s="21">
        <v>24824.135999999999</v>
      </c>
      <c r="AZ45" s="21">
        <v>44434.27</v>
      </c>
      <c r="BA45" s="21">
        <v>184105.02</v>
      </c>
      <c r="BB45" s="21">
        <v>253363.4</v>
      </c>
      <c r="BC45" s="21">
        <v>116925.91</v>
      </c>
      <c r="BD45" s="21">
        <v>52102.76</v>
      </c>
      <c r="BE45" s="21">
        <v>84334.78</v>
      </c>
      <c r="BF45" s="21">
        <v>253363.4</v>
      </c>
      <c r="BG45" s="21">
        <v>19175.733</v>
      </c>
      <c r="BH45" s="21">
        <v>39442.21</v>
      </c>
      <c r="BI45" s="21">
        <v>194745.47999999998</v>
      </c>
      <c r="BJ45" s="21">
        <v>253363.4</v>
      </c>
      <c r="BK45" s="21">
        <v>137518.74</v>
      </c>
      <c r="BL45" s="21">
        <v>49960.26</v>
      </c>
      <c r="BM45" s="21">
        <v>65884.45</v>
      </c>
      <c r="BN45" s="21">
        <v>253363.4</v>
      </c>
      <c r="BO45" s="21">
        <v>12593.233</v>
      </c>
      <c r="BP45" s="21">
        <v>27750.26</v>
      </c>
      <c r="BQ45" s="21">
        <v>213019.99</v>
      </c>
      <c r="BR45" s="21">
        <v>253363.4</v>
      </c>
      <c r="BS45" s="21">
        <v>135646.58000000002</v>
      </c>
      <c r="BT45" s="21">
        <v>41624.839999999997</v>
      </c>
      <c r="BU45" s="21">
        <v>76092.03</v>
      </c>
      <c r="BV45" s="21">
        <v>253363.4</v>
      </c>
      <c r="BW45" s="21">
        <v>79263.740000000005</v>
      </c>
      <c r="BX45" s="21">
        <v>35843.480000000003</v>
      </c>
      <c r="BY45" s="21">
        <v>138256.22</v>
      </c>
      <c r="BZ45" s="21">
        <v>253363.4</v>
      </c>
      <c r="CA45" s="21">
        <v>112714.61</v>
      </c>
      <c r="CB45" s="21">
        <v>52039.77</v>
      </c>
      <c r="CC45" s="21">
        <v>88609.07</v>
      </c>
      <c r="CD45" s="21">
        <v>253363.4</v>
      </c>
      <c r="CE45" s="21">
        <v>24298.663</v>
      </c>
      <c r="CF45" s="21">
        <v>48494.3</v>
      </c>
      <c r="CG45" s="21">
        <v>180570.5</v>
      </c>
      <c r="CH45" s="21">
        <v>253363.4</v>
      </c>
      <c r="CI45" s="21">
        <v>124796.52</v>
      </c>
      <c r="CJ45" s="21">
        <v>47528.745000000003</v>
      </c>
      <c r="CK45" s="21">
        <v>81038.19</v>
      </c>
      <c r="CL45" s="21">
        <v>253363.4</v>
      </c>
      <c r="CM45" s="21">
        <v>19729.237000000001</v>
      </c>
      <c r="CN45" s="21">
        <v>34334.31</v>
      </c>
      <c r="CO45" s="21">
        <v>199299.92</v>
      </c>
      <c r="CP45" s="21">
        <v>253363.4</v>
      </c>
      <c r="CQ45" s="21">
        <v>136700.60999999999</v>
      </c>
      <c r="CR45" s="21">
        <v>39377.97</v>
      </c>
      <c r="CS45" s="21">
        <v>77284.87</v>
      </c>
      <c r="CT45" s="21">
        <v>253363.4</v>
      </c>
    </row>
    <row r="46" spans="2:98" ht="15" customHeight="1" x14ac:dyDescent="0.3">
      <c r="B46" s="3" t="s">
        <v>36</v>
      </c>
      <c r="C46" s="21">
        <v>9554.4579999999987</v>
      </c>
      <c r="D46" s="21">
        <v>31519.040000000001</v>
      </c>
      <c r="E46" s="21">
        <v>454909.9</v>
      </c>
      <c r="F46" s="21">
        <v>495983.4</v>
      </c>
      <c r="G46" s="23">
        <v>296314.59999999998</v>
      </c>
      <c r="H46" s="23">
        <v>44449.18</v>
      </c>
      <c r="I46" s="23">
        <v>155219.59</v>
      </c>
      <c r="J46" s="23">
        <v>495983.4</v>
      </c>
      <c r="K46" s="21">
        <v>14883.702000000001</v>
      </c>
      <c r="L46" s="21">
        <v>28194.22</v>
      </c>
      <c r="M46" s="21">
        <v>452905.49</v>
      </c>
      <c r="N46" s="21">
        <v>495983.4</v>
      </c>
      <c r="O46" s="21">
        <v>364491.6</v>
      </c>
      <c r="P46" s="21">
        <v>28817.599999999999</v>
      </c>
      <c r="Q46" s="21">
        <v>102674.25</v>
      </c>
      <c r="R46" s="21">
        <v>495983.4</v>
      </c>
      <c r="S46" s="21">
        <v>18040.055</v>
      </c>
      <c r="T46" s="21">
        <v>32812.699999999997</v>
      </c>
      <c r="U46" s="21">
        <v>445130.6</v>
      </c>
      <c r="V46" s="21">
        <v>495983.4</v>
      </c>
      <c r="W46" s="21">
        <v>345359.3</v>
      </c>
      <c r="X46" s="21">
        <v>38962.22</v>
      </c>
      <c r="Y46" s="21">
        <v>111661.88</v>
      </c>
      <c r="Z46" s="21">
        <v>495983.4</v>
      </c>
      <c r="AA46" s="21">
        <v>70260.239000000001</v>
      </c>
      <c r="AB46" s="21">
        <v>51179.44</v>
      </c>
      <c r="AC46" s="21">
        <v>374543.69999999995</v>
      </c>
      <c r="AD46" s="21">
        <v>495983.4</v>
      </c>
      <c r="AE46" s="21">
        <v>346912.3</v>
      </c>
      <c r="AF46" s="21">
        <v>39512.15</v>
      </c>
      <c r="AG46" s="21">
        <v>109558.90299999999</v>
      </c>
      <c r="AH46" s="21">
        <v>495983.4</v>
      </c>
      <c r="AI46" s="21">
        <v>23696.799999999999</v>
      </c>
      <c r="AJ46" s="21">
        <v>51905.39</v>
      </c>
      <c r="AK46" s="21">
        <v>420381.2</v>
      </c>
      <c r="AL46" s="21">
        <v>495983.4</v>
      </c>
      <c r="AM46" s="21">
        <v>379323</v>
      </c>
      <c r="AN46" s="21">
        <v>31998.25</v>
      </c>
      <c r="AO46" s="21">
        <v>84662.15</v>
      </c>
      <c r="AP46" s="21">
        <v>495983.4</v>
      </c>
      <c r="AQ46" s="21">
        <v>20351.367999999999</v>
      </c>
      <c r="AR46" s="21">
        <v>25157.9</v>
      </c>
      <c r="AS46" s="21">
        <v>450474.15</v>
      </c>
      <c r="AT46" s="21">
        <v>495983.4</v>
      </c>
      <c r="AU46" s="21">
        <v>414906.74</v>
      </c>
      <c r="AV46" s="21">
        <v>35726.9</v>
      </c>
      <c r="AW46" s="21">
        <v>45349.729999999996</v>
      </c>
      <c r="AX46" s="21">
        <v>495983.4</v>
      </c>
      <c r="AY46" s="21">
        <v>17745.726000000002</v>
      </c>
      <c r="AZ46" s="21">
        <v>42725.08</v>
      </c>
      <c r="BA46" s="21">
        <v>435512.58999999997</v>
      </c>
      <c r="BB46" s="21">
        <v>495983.4</v>
      </c>
      <c r="BC46" s="21">
        <v>331903.30000000005</v>
      </c>
      <c r="BD46" s="21">
        <v>60371.65</v>
      </c>
      <c r="BE46" s="21">
        <v>103708.46</v>
      </c>
      <c r="BF46" s="21">
        <v>495983.4</v>
      </c>
      <c r="BG46" s="21">
        <v>29140.927</v>
      </c>
      <c r="BH46" s="21">
        <v>33079.553</v>
      </c>
      <c r="BI46" s="21">
        <v>433762.89</v>
      </c>
      <c r="BJ46" s="21">
        <v>495983.4</v>
      </c>
      <c r="BK46" s="21">
        <v>367448.4</v>
      </c>
      <c r="BL46" s="21">
        <v>38947.22</v>
      </c>
      <c r="BM46" s="21">
        <v>89587.700000000012</v>
      </c>
      <c r="BN46" s="21">
        <v>495983.4</v>
      </c>
      <c r="BO46" s="21">
        <v>21337</v>
      </c>
      <c r="BP46" s="21">
        <v>26376.67</v>
      </c>
      <c r="BQ46" s="21">
        <v>448269.68</v>
      </c>
      <c r="BR46" s="21">
        <v>495983.4</v>
      </c>
      <c r="BS46" s="21">
        <v>367533.6</v>
      </c>
      <c r="BT46" s="21">
        <v>35444.04</v>
      </c>
      <c r="BU46" s="21">
        <v>93005.78</v>
      </c>
      <c r="BV46" s="21">
        <v>495983.4</v>
      </c>
      <c r="BW46" s="21">
        <v>83184.75</v>
      </c>
      <c r="BX46" s="21">
        <v>59725.16</v>
      </c>
      <c r="BY46" s="21">
        <v>353073.4</v>
      </c>
      <c r="BZ46" s="21">
        <v>495983.4</v>
      </c>
      <c r="CA46" s="21">
        <v>326965.09999999998</v>
      </c>
      <c r="CB46" s="21">
        <v>57529.34</v>
      </c>
      <c r="CC46" s="21">
        <v>111488.94</v>
      </c>
      <c r="CD46" s="21">
        <v>495983.4</v>
      </c>
      <c r="CE46" s="21">
        <v>23190.304</v>
      </c>
      <c r="CF46" s="21">
        <v>37680.379999999997</v>
      </c>
      <c r="CG46" s="21">
        <v>435112.69999999995</v>
      </c>
      <c r="CH46" s="21">
        <v>495983.4</v>
      </c>
      <c r="CI46" s="21">
        <v>342740.2</v>
      </c>
      <c r="CJ46" s="21">
        <v>29654.75</v>
      </c>
      <c r="CK46" s="21">
        <v>123588.51000000001</v>
      </c>
      <c r="CL46" s="21">
        <v>495983.4</v>
      </c>
      <c r="CM46" s="21">
        <v>20848.486000000001</v>
      </c>
      <c r="CN46" s="21">
        <v>35290.65</v>
      </c>
      <c r="CO46" s="21">
        <v>439844.28</v>
      </c>
      <c r="CP46" s="21">
        <v>495983.4</v>
      </c>
      <c r="CQ46" s="21">
        <v>369146.1</v>
      </c>
      <c r="CR46" s="21">
        <v>33091.29</v>
      </c>
      <c r="CS46" s="21">
        <v>93745.919999999998</v>
      </c>
      <c r="CT46" s="21">
        <v>495983.4</v>
      </c>
    </row>
    <row r="47" spans="2:98" ht="15" customHeight="1" x14ac:dyDescent="0.3">
      <c r="B47" s="3" t="s">
        <v>37</v>
      </c>
      <c r="C47" s="21">
        <v>2952.0190000000002</v>
      </c>
      <c r="D47" s="21">
        <v>28108.66</v>
      </c>
      <c r="E47" s="21">
        <v>290675.61</v>
      </c>
      <c r="F47" s="21">
        <v>321736.3</v>
      </c>
      <c r="G47" s="23">
        <v>158679.027</v>
      </c>
      <c r="H47" s="23">
        <v>57885.440000000002</v>
      </c>
      <c r="I47" s="23">
        <v>105171.81</v>
      </c>
      <c r="J47" s="23">
        <v>321736.3</v>
      </c>
      <c r="K47" s="21">
        <v>4995.1970000000001</v>
      </c>
      <c r="L47" s="21">
        <v>30566.403999999999</v>
      </c>
      <c r="M47" s="21">
        <v>286174.59999999998</v>
      </c>
      <c r="N47" s="21">
        <v>321736.3</v>
      </c>
      <c r="O47" s="21">
        <v>197536.35</v>
      </c>
      <c r="P47" s="21">
        <v>63226.11</v>
      </c>
      <c r="Q47" s="21">
        <v>60973.881000000001</v>
      </c>
      <c r="R47" s="21">
        <v>321736.3</v>
      </c>
      <c r="S47" s="21">
        <v>7899.6767</v>
      </c>
      <c r="T47" s="21">
        <v>25331.84</v>
      </c>
      <c r="U47" s="21">
        <v>288504.8</v>
      </c>
      <c r="V47" s="21">
        <v>321736.3</v>
      </c>
      <c r="W47" s="21">
        <v>197290.59299999999</v>
      </c>
      <c r="X47" s="21">
        <v>56288.65</v>
      </c>
      <c r="Y47" s="21">
        <v>68157.01999999999</v>
      </c>
      <c r="Z47" s="21">
        <v>321736.3</v>
      </c>
      <c r="AA47" s="21">
        <v>19153.289000000001</v>
      </c>
      <c r="AB47" s="21">
        <v>57531.22</v>
      </c>
      <c r="AC47" s="21">
        <v>245051.8</v>
      </c>
      <c r="AD47" s="21">
        <v>321736.3</v>
      </c>
      <c r="AE47" s="21">
        <v>175181.37</v>
      </c>
      <c r="AF47" s="21">
        <v>42852.74</v>
      </c>
      <c r="AG47" s="21">
        <v>103702.17</v>
      </c>
      <c r="AH47" s="21">
        <v>321736.3</v>
      </c>
      <c r="AI47" s="21">
        <v>3797.9540000000002</v>
      </c>
      <c r="AJ47" s="21">
        <v>38489.730000000003</v>
      </c>
      <c r="AK47" s="21">
        <v>279448.59999999998</v>
      </c>
      <c r="AL47" s="21">
        <v>321736.3</v>
      </c>
      <c r="AM47" s="21">
        <v>207884.92300000001</v>
      </c>
      <c r="AN47" s="21">
        <v>52907.08</v>
      </c>
      <c r="AO47" s="21">
        <v>60944.31</v>
      </c>
      <c r="AP47" s="21">
        <v>321736.3</v>
      </c>
      <c r="AQ47" s="21">
        <v>6514.8639999999996</v>
      </c>
      <c r="AR47" s="21">
        <v>18967.736000000001</v>
      </c>
      <c r="AS47" s="21">
        <v>296253.73</v>
      </c>
      <c r="AT47" s="21">
        <v>321736.3</v>
      </c>
      <c r="AU47" s="21">
        <v>208166.13</v>
      </c>
      <c r="AV47" s="21">
        <v>52364.27</v>
      </c>
      <c r="AW47" s="21">
        <v>61205.83</v>
      </c>
      <c r="AX47" s="21">
        <v>321736.3</v>
      </c>
      <c r="AY47" s="21">
        <v>14848.626</v>
      </c>
      <c r="AZ47" s="21">
        <v>33210.959999999999</v>
      </c>
      <c r="BA47" s="21">
        <v>273676.7</v>
      </c>
      <c r="BB47" s="21">
        <v>321736.3</v>
      </c>
      <c r="BC47" s="21">
        <v>167569.78</v>
      </c>
      <c r="BD47" s="21">
        <v>56791.51</v>
      </c>
      <c r="BE47" s="21">
        <v>97374.983999999997</v>
      </c>
      <c r="BF47" s="21">
        <v>321736.3</v>
      </c>
      <c r="BG47" s="21">
        <v>12422.092000000001</v>
      </c>
      <c r="BH47" s="21">
        <v>50210.11</v>
      </c>
      <c r="BI47" s="21">
        <v>259104.09999999998</v>
      </c>
      <c r="BJ47" s="21">
        <v>321736.3</v>
      </c>
      <c r="BK47" s="21">
        <v>190756.54300000001</v>
      </c>
      <c r="BL47" s="21">
        <v>51686.11</v>
      </c>
      <c r="BM47" s="21">
        <v>79293.63</v>
      </c>
      <c r="BN47" s="21">
        <v>321736.3</v>
      </c>
      <c r="BO47" s="21">
        <v>10933.737999999999</v>
      </c>
      <c r="BP47" s="21">
        <v>31770.36</v>
      </c>
      <c r="BQ47" s="21">
        <v>279032.2</v>
      </c>
      <c r="BR47" s="21">
        <v>321736.3</v>
      </c>
      <c r="BS47" s="21">
        <v>200363.28999999998</v>
      </c>
      <c r="BT47" s="21">
        <v>39411.129999999997</v>
      </c>
      <c r="BU47" s="21">
        <v>81961.86</v>
      </c>
      <c r="BV47" s="21">
        <v>321736.3</v>
      </c>
      <c r="BW47" s="21">
        <v>44625.108999999997</v>
      </c>
      <c r="BX47" s="21">
        <v>64225.79</v>
      </c>
      <c r="BY47" s="21">
        <v>212885.43</v>
      </c>
      <c r="BZ47" s="21">
        <v>321736.3</v>
      </c>
      <c r="CA47" s="21">
        <v>165494.82999999999</v>
      </c>
      <c r="CB47" s="21">
        <v>50946.71</v>
      </c>
      <c r="CC47" s="21">
        <v>105294.74</v>
      </c>
      <c r="CD47" s="21">
        <v>321736.3</v>
      </c>
      <c r="CE47" s="21">
        <v>12940.136999999999</v>
      </c>
      <c r="CF47" s="21">
        <v>33473.160000000003</v>
      </c>
      <c r="CG47" s="21">
        <v>275323</v>
      </c>
      <c r="CH47" s="21">
        <v>321736.3</v>
      </c>
      <c r="CI47" s="21">
        <v>186529.36</v>
      </c>
      <c r="CJ47" s="21">
        <v>59903.93</v>
      </c>
      <c r="CK47" s="21">
        <v>75302.97</v>
      </c>
      <c r="CL47" s="21">
        <v>321736.3</v>
      </c>
      <c r="CM47" s="21">
        <v>9760.648000000001</v>
      </c>
      <c r="CN47" s="21">
        <v>25311.37</v>
      </c>
      <c r="CO47" s="21">
        <v>286664.29000000004</v>
      </c>
      <c r="CP47" s="21">
        <v>321736.3</v>
      </c>
      <c r="CQ47" s="21">
        <v>209391.22999999998</v>
      </c>
      <c r="CR47" s="21">
        <v>42701.9</v>
      </c>
      <c r="CS47" s="21">
        <v>69643.138999999996</v>
      </c>
      <c r="CT47" s="21">
        <v>321736.3</v>
      </c>
    </row>
    <row r="48" spans="2:98" ht="15" customHeight="1" x14ac:dyDescent="0.3">
      <c r="B48" s="3" t="s">
        <v>38</v>
      </c>
      <c r="C48" s="21">
        <v>68741.736000000004</v>
      </c>
      <c r="D48" s="21">
        <v>87853.301999999996</v>
      </c>
      <c r="E48" s="21">
        <v>196165.99</v>
      </c>
      <c r="F48" s="21">
        <v>352761</v>
      </c>
      <c r="G48" s="23">
        <v>119048.41</v>
      </c>
      <c r="H48" s="23">
        <v>101239.4</v>
      </c>
      <c r="I48" s="23">
        <v>132473.17000000001</v>
      </c>
      <c r="J48" s="23">
        <v>352761</v>
      </c>
      <c r="K48" s="21">
        <v>41967.228000000003</v>
      </c>
      <c r="L48" s="21">
        <v>78697.39</v>
      </c>
      <c r="M48" s="21">
        <v>232096.34999999998</v>
      </c>
      <c r="N48" s="21">
        <v>352761</v>
      </c>
      <c r="O48" s="21">
        <v>173623.99</v>
      </c>
      <c r="P48" s="21">
        <v>70136.69</v>
      </c>
      <c r="Q48" s="21">
        <v>109000.284</v>
      </c>
      <c r="R48" s="21">
        <v>352761</v>
      </c>
      <c r="S48" s="21">
        <v>36266.959999999999</v>
      </c>
      <c r="T48" s="21">
        <v>62616.5</v>
      </c>
      <c r="U48" s="21">
        <v>253877.5</v>
      </c>
      <c r="V48" s="21">
        <v>352761</v>
      </c>
      <c r="W48" s="21">
        <v>171476.16</v>
      </c>
      <c r="X48" s="21">
        <v>114325.2</v>
      </c>
      <c r="Y48" s="21">
        <v>66959.63</v>
      </c>
      <c r="Z48" s="21">
        <v>352761</v>
      </c>
      <c r="AA48" s="21">
        <v>164491.85</v>
      </c>
      <c r="AB48" s="21">
        <v>72821.502999999997</v>
      </c>
      <c r="AC48" s="21">
        <v>115447.65</v>
      </c>
      <c r="AD48" s="21">
        <v>352761</v>
      </c>
      <c r="AE48" s="21">
        <v>131712.41</v>
      </c>
      <c r="AF48" s="21">
        <v>89818.240000000005</v>
      </c>
      <c r="AG48" s="21">
        <v>131230.38</v>
      </c>
      <c r="AH48" s="21">
        <v>352761</v>
      </c>
      <c r="AI48" s="21">
        <v>37011.504999999997</v>
      </c>
      <c r="AJ48" s="21">
        <v>109726.74</v>
      </c>
      <c r="AK48" s="21">
        <v>206022.78999999998</v>
      </c>
      <c r="AL48" s="21">
        <v>352761</v>
      </c>
      <c r="AM48" s="21">
        <v>173509.79</v>
      </c>
      <c r="AN48" s="21">
        <v>105353.1</v>
      </c>
      <c r="AO48" s="21">
        <v>73898.17</v>
      </c>
      <c r="AP48" s="21">
        <v>352761</v>
      </c>
      <c r="AQ48" s="21">
        <v>15564.043000000001</v>
      </c>
      <c r="AR48" s="21">
        <v>59277.17</v>
      </c>
      <c r="AS48" s="21">
        <v>277919.80000000005</v>
      </c>
      <c r="AT48" s="21">
        <v>352761</v>
      </c>
      <c r="AU48" s="21">
        <v>290022.99</v>
      </c>
      <c r="AV48" s="21">
        <v>35530.43</v>
      </c>
      <c r="AW48" s="21">
        <v>27207.608399999997</v>
      </c>
      <c r="AX48" s="21">
        <v>352761</v>
      </c>
      <c r="AY48" s="21">
        <v>18944.646000000001</v>
      </c>
      <c r="AZ48" s="21">
        <v>82623.429999999993</v>
      </c>
      <c r="BA48" s="21">
        <v>251192.9</v>
      </c>
      <c r="BB48" s="21">
        <v>352761</v>
      </c>
      <c r="BC48" s="21">
        <v>146753.82</v>
      </c>
      <c r="BD48" s="21">
        <v>71533.75</v>
      </c>
      <c r="BE48" s="21">
        <v>134473.43</v>
      </c>
      <c r="BF48" s="21">
        <v>352761</v>
      </c>
      <c r="BG48" s="21">
        <v>34690.873</v>
      </c>
      <c r="BH48" s="21">
        <v>108715.7</v>
      </c>
      <c r="BI48" s="21">
        <v>209354.41</v>
      </c>
      <c r="BJ48" s="21">
        <v>352761</v>
      </c>
      <c r="BK48" s="21">
        <v>163987.53</v>
      </c>
      <c r="BL48" s="21">
        <v>96752.618000000002</v>
      </c>
      <c r="BM48" s="21">
        <v>92020.868000000002</v>
      </c>
      <c r="BN48" s="21">
        <v>352761</v>
      </c>
      <c r="BO48" s="21">
        <v>37312.688999999998</v>
      </c>
      <c r="BP48" s="21">
        <v>70126.97</v>
      </c>
      <c r="BQ48" s="21">
        <v>245321.38</v>
      </c>
      <c r="BR48" s="21">
        <v>352761</v>
      </c>
      <c r="BS48" s="21">
        <v>153533.72999999998</v>
      </c>
      <c r="BT48" s="21">
        <v>89601.31</v>
      </c>
      <c r="BU48" s="21">
        <v>109625.95800000001</v>
      </c>
      <c r="BV48" s="21">
        <v>352761</v>
      </c>
      <c r="BW48" s="21">
        <v>125824.76000000001</v>
      </c>
      <c r="BX48" s="21">
        <v>87307.14</v>
      </c>
      <c r="BY48" s="21">
        <v>139629.10999999999</v>
      </c>
      <c r="BZ48" s="21">
        <v>352761</v>
      </c>
      <c r="CA48" s="21">
        <v>137191.64000000001</v>
      </c>
      <c r="CB48" s="21">
        <v>106004.7</v>
      </c>
      <c r="CC48" s="21">
        <v>109564.71</v>
      </c>
      <c r="CD48" s="21">
        <v>352761</v>
      </c>
      <c r="CE48" s="21">
        <v>33969.948799999998</v>
      </c>
      <c r="CF48" s="21">
        <v>120890.7</v>
      </c>
      <c r="CG48" s="21">
        <v>197900.38</v>
      </c>
      <c r="CH48" s="21">
        <v>352761</v>
      </c>
      <c r="CI48" s="21">
        <v>161371.66</v>
      </c>
      <c r="CJ48" s="21">
        <v>117571.6</v>
      </c>
      <c r="CK48" s="21">
        <v>73817.75</v>
      </c>
      <c r="CL48" s="21">
        <v>352761</v>
      </c>
      <c r="CM48" s="21">
        <v>40741.020000000004</v>
      </c>
      <c r="CN48" s="21">
        <v>74670.42</v>
      </c>
      <c r="CO48" s="21">
        <v>237349.55000000002</v>
      </c>
      <c r="CP48" s="21">
        <v>352761</v>
      </c>
      <c r="CQ48" s="21">
        <v>166551.81599999999</v>
      </c>
      <c r="CR48" s="21">
        <v>86942.78</v>
      </c>
      <c r="CS48" s="21">
        <v>99266.38</v>
      </c>
      <c r="CT48" s="21">
        <v>352761</v>
      </c>
    </row>
    <row r="49" spans="2:98" ht="15" customHeight="1" x14ac:dyDescent="0.3">
      <c r="B49" s="3" t="s">
        <v>39</v>
      </c>
      <c r="C49" s="21">
        <v>8959.375</v>
      </c>
      <c r="D49" s="21">
        <v>11161.511</v>
      </c>
      <c r="E49" s="21">
        <v>421929.6</v>
      </c>
      <c r="F49" s="21">
        <v>442050.4</v>
      </c>
      <c r="G49" s="23">
        <v>316499.7</v>
      </c>
      <c r="H49" s="23">
        <v>41114.28</v>
      </c>
      <c r="I49" s="23">
        <v>84436.41</v>
      </c>
      <c r="J49" s="23">
        <v>442050.4</v>
      </c>
      <c r="K49" s="21">
        <v>12277.708500000001</v>
      </c>
      <c r="L49" s="21">
        <v>12969.87</v>
      </c>
      <c r="M49" s="21">
        <v>416802.9</v>
      </c>
      <c r="N49" s="21">
        <v>442050.4</v>
      </c>
      <c r="O49" s="21">
        <v>389586.5</v>
      </c>
      <c r="P49" s="21">
        <v>22350.73</v>
      </c>
      <c r="Q49" s="21">
        <v>30113.132000000001</v>
      </c>
      <c r="R49" s="21">
        <v>442050.4</v>
      </c>
      <c r="S49" s="21">
        <v>6208.8029999999999</v>
      </c>
      <c r="T49" s="21">
        <v>10287.799999999999</v>
      </c>
      <c r="U49" s="21">
        <v>425553.80000000005</v>
      </c>
      <c r="V49" s="21">
        <v>442050.4</v>
      </c>
      <c r="W49" s="21">
        <v>387153.69999999995</v>
      </c>
      <c r="X49" s="21">
        <v>28188.02</v>
      </c>
      <c r="Y49" s="21">
        <v>26708.652000000002</v>
      </c>
      <c r="Z49" s="21">
        <v>442050.4</v>
      </c>
      <c r="AA49" s="21">
        <v>16721.351000000002</v>
      </c>
      <c r="AB49" s="21">
        <v>29350.76</v>
      </c>
      <c r="AC49" s="21">
        <v>395978.30000000005</v>
      </c>
      <c r="AD49" s="21">
        <v>442050.4</v>
      </c>
      <c r="AE49" s="21">
        <v>366763</v>
      </c>
      <c r="AF49" s="21">
        <v>42597.51</v>
      </c>
      <c r="AG49" s="21">
        <v>32689.89</v>
      </c>
      <c r="AH49" s="21">
        <v>442050.4</v>
      </c>
      <c r="AI49" s="21">
        <v>10834.427</v>
      </c>
      <c r="AJ49" s="21">
        <v>17134.259999999998</v>
      </c>
      <c r="AK49" s="21">
        <v>414081.7</v>
      </c>
      <c r="AL49" s="21">
        <v>442050.4</v>
      </c>
      <c r="AM49" s="21">
        <v>409499.63</v>
      </c>
      <c r="AN49" s="21">
        <v>11840.49</v>
      </c>
      <c r="AO49" s="21">
        <v>20710.313999999998</v>
      </c>
      <c r="AP49" s="21">
        <v>442050.4</v>
      </c>
      <c r="AQ49" s="21">
        <v>6467.4684999999999</v>
      </c>
      <c r="AR49" s="21">
        <v>9438.3119999999999</v>
      </c>
      <c r="AS49" s="21">
        <v>426144.62</v>
      </c>
      <c r="AT49" s="21">
        <v>442050.4</v>
      </c>
      <c r="AU49" s="21">
        <v>395313.5</v>
      </c>
      <c r="AV49" s="21">
        <v>28691.33</v>
      </c>
      <c r="AW49" s="21">
        <v>18045.592000000001</v>
      </c>
      <c r="AX49" s="21">
        <v>442050.4</v>
      </c>
      <c r="AY49" s="21">
        <v>10196.337500000001</v>
      </c>
      <c r="AZ49" s="21">
        <v>20062.490000000002</v>
      </c>
      <c r="BA49" s="21">
        <v>411791.60000000003</v>
      </c>
      <c r="BB49" s="21">
        <v>442050.4</v>
      </c>
      <c r="BC49" s="21">
        <v>367396.2</v>
      </c>
      <c r="BD49" s="21">
        <v>27883.56</v>
      </c>
      <c r="BE49" s="21">
        <v>46770.649999999994</v>
      </c>
      <c r="BF49" s="21">
        <v>442050.4</v>
      </c>
      <c r="BG49" s="21">
        <v>12284.5764</v>
      </c>
      <c r="BH49" s="21">
        <v>13135.42</v>
      </c>
      <c r="BI49" s="21">
        <v>416630.5</v>
      </c>
      <c r="BJ49" s="21">
        <v>442050.4</v>
      </c>
      <c r="BK49" s="21">
        <v>397422.5</v>
      </c>
      <c r="BL49" s="21">
        <v>23320.47</v>
      </c>
      <c r="BM49" s="21">
        <v>21307.522000000001</v>
      </c>
      <c r="BN49" s="21">
        <v>442050.4</v>
      </c>
      <c r="BO49" s="21">
        <v>5477.1484900000005</v>
      </c>
      <c r="BP49" s="21">
        <v>16521.41</v>
      </c>
      <c r="BQ49" s="21">
        <v>420051.89999999997</v>
      </c>
      <c r="BR49" s="21">
        <v>442050.4</v>
      </c>
      <c r="BS49" s="21">
        <v>397591.5</v>
      </c>
      <c r="BT49" s="21">
        <v>20253.88</v>
      </c>
      <c r="BU49" s="21">
        <v>24205.102999999999</v>
      </c>
      <c r="BV49" s="21">
        <v>442050.4</v>
      </c>
      <c r="BW49" s="21">
        <v>20229.3243</v>
      </c>
      <c r="BX49" s="21">
        <v>29104.71</v>
      </c>
      <c r="BY49" s="21">
        <v>392716.4</v>
      </c>
      <c r="BZ49" s="21">
        <v>442050.4</v>
      </c>
      <c r="CA49" s="21">
        <v>357418.1</v>
      </c>
      <c r="CB49" s="21">
        <v>47496.419000000002</v>
      </c>
      <c r="CC49" s="21">
        <v>37135.879999999997</v>
      </c>
      <c r="CD49" s="21">
        <v>442050.4</v>
      </c>
      <c r="CE49" s="21">
        <v>6138.4189999999999</v>
      </c>
      <c r="CF49" s="21">
        <v>16072.7</v>
      </c>
      <c r="CG49" s="21">
        <v>419839.4</v>
      </c>
      <c r="CH49" s="21">
        <v>442050.4</v>
      </c>
      <c r="CI49" s="21">
        <v>392268.5</v>
      </c>
      <c r="CJ49" s="21">
        <v>25522.42</v>
      </c>
      <c r="CK49" s="21">
        <v>24259.519999999997</v>
      </c>
      <c r="CL49" s="21">
        <v>442050.4</v>
      </c>
      <c r="CM49" s="21">
        <v>6186.5370000000003</v>
      </c>
      <c r="CN49" s="21">
        <v>20204.37</v>
      </c>
      <c r="CO49" s="21">
        <v>415659.6</v>
      </c>
      <c r="CP49" s="21">
        <v>442050.4</v>
      </c>
      <c r="CQ49" s="21">
        <v>410956.79999999999</v>
      </c>
      <c r="CR49" s="21">
        <v>21941.71</v>
      </c>
      <c r="CS49" s="21">
        <v>9151.9789999999994</v>
      </c>
      <c r="CT49" s="21">
        <v>442050.4</v>
      </c>
    </row>
    <row r="50" spans="2:98" ht="15" customHeight="1" x14ac:dyDescent="0.3">
      <c r="B50" s="3" t="s">
        <v>40</v>
      </c>
      <c r="C50" s="21">
        <v>6398.7008000000005</v>
      </c>
      <c r="D50" s="21">
        <v>22991.280999999999</v>
      </c>
      <c r="E50" s="21">
        <v>240580.80000000002</v>
      </c>
      <c r="F50" s="21">
        <v>269970.8</v>
      </c>
      <c r="G50" s="23">
        <v>168541.54</v>
      </c>
      <c r="H50" s="23">
        <v>29543.87</v>
      </c>
      <c r="I50" s="23">
        <v>71885.320000000007</v>
      </c>
      <c r="J50" s="23">
        <v>269970.8</v>
      </c>
      <c r="K50" s="21">
        <v>6031.65</v>
      </c>
      <c r="L50" s="21">
        <v>29033.89</v>
      </c>
      <c r="M50" s="21">
        <v>234905.2</v>
      </c>
      <c r="N50" s="21">
        <v>269970.8</v>
      </c>
      <c r="O50" s="21">
        <v>192451.71000000002</v>
      </c>
      <c r="P50" s="21">
        <v>21301.94</v>
      </c>
      <c r="Q50" s="21">
        <v>56217.150999999998</v>
      </c>
      <c r="R50" s="21">
        <v>269970.8</v>
      </c>
      <c r="S50" s="21">
        <v>8908.4539999999997</v>
      </c>
      <c r="T50" s="21">
        <v>18189.8</v>
      </c>
      <c r="U50" s="21">
        <v>242872.52</v>
      </c>
      <c r="V50" s="21">
        <v>269970.8</v>
      </c>
      <c r="W50" s="21">
        <v>183469.53</v>
      </c>
      <c r="X50" s="21">
        <v>42011.47</v>
      </c>
      <c r="Y50" s="21">
        <v>44489.78</v>
      </c>
      <c r="Z50" s="21">
        <v>269970.8</v>
      </c>
      <c r="AA50" s="21">
        <v>41759.06</v>
      </c>
      <c r="AB50" s="21">
        <v>32348.99</v>
      </c>
      <c r="AC50" s="21">
        <v>195862.72999999998</v>
      </c>
      <c r="AD50" s="21">
        <v>269970.8</v>
      </c>
      <c r="AE50" s="21">
        <v>185342.71000000002</v>
      </c>
      <c r="AF50" s="21">
        <v>27133.048999999999</v>
      </c>
      <c r="AG50" s="21">
        <v>57495.06</v>
      </c>
      <c r="AH50" s="21">
        <v>269970.8</v>
      </c>
      <c r="AI50" s="21">
        <v>28691.48</v>
      </c>
      <c r="AJ50" s="21">
        <v>27023.46</v>
      </c>
      <c r="AK50" s="21">
        <v>214255.79</v>
      </c>
      <c r="AL50" s="21">
        <v>269970.8</v>
      </c>
      <c r="AM50" s="21">
        <v>196205.57</v>
      </c>
      <c r="AN50" s="21">
        <v>19496.02</v>
      </c>
      <c r="AO50" s="21">
        <v>54269.14</v>
      </c>
      <c r="AP50" s="21">
        <v>269970.8</v>
      </c>
      <c r="AQ50" s="21">
        <v>10956.717000000001</v>
      </c>
      <c r="AR50" s="21">
        <v>12019.28</v>
      </c>
      <c r="AS50" s="21">
        <v>246994.80000000002</v>
      </c>
      <c r="AT50" s="21">
        <v>269970.8</v>
      </c>
      <c r="AU50" s="21">
        <v>237916.18</v>
      </c>
      <c r="AV50" s="21">
        <v>23847.803</v>
      </c>
      <c r="AW50" s="21">
        <v>8206.8269999999993</v>
      </c>
      <c r="AX50" s="21">
        <v>269970.8</v>
      </c>
      <c r="AY50" s="21">
        <v>12748.155999999999</v>
      </c>
      <c r="AZ50" s="21">
        <v>25219.98</v>
      </c>
      <c r="BA50" s="21">
        <v>232002.6</v>
      </c>
      <c r="BB50" s="21">
        <v>269970.8</v>
      </c>
      <c r="BC50" s="21">
        <v>186358.02000000002</v>
      </c>
      <c r="BD50" s="21">
        <v>18261.77</v>
      </c>
      <c r="BE50" s="21">
        <v>65350.998000000007</v>
      </c>
      <c r="BF50" s="21">
        <v>269970.8</v>
      </c>
      <c r="BG50" s="21">
        <v>22375.878000000001</v>
      </c>
      <c r="BH50" s="21">
        <v>22821.14</v>
      </c>
      <c r="BI50" s="21">
        <v>224773.77</v>
      </c>
      <c r="BJ50" s="21">
        <v>269970.8</v>
      </c>
      <c r="BK50" s="21">
        <v>202183.98</v>
      </c>
      <c r="BL50" s="21">
        <v>19119.18</v>
      </c>
      <c r="BM50" s="21">
        <v>48667.622000000003</v>
      </c>
      <c r="BN50" s="21">
        <v>269970.8</v>
      </c>
      <c r="BO50" s="21">
        <v>14093.471699999998</v>
      </c>
      <c r="BP50" s="21">
        <v>18504.419000000002</v>
      </c>
      <c r="BQ50" s="21">
        <v>237372.91</v>
      </c>
      <c r="BR50" s="21">
        <v>269970.8</v>
      </c>
      <c r="BS50" s="21">
        <v>190159.72899999999</v>
      </c>
      <c r="BT50" s="21">
        <v>35706.83</v>
      </c>
      <c r="BU50" s="21">
        <v>44104.21</v>
      </c>
      <c r="BV50" s="21">
        <v>269970.8</v>
      </c>
      <c r="BW50" s="21">
        <v>40498.660000000003</v>
      </c>
      <c r="BX50" s="21">
        <v>25419.919999999998</v>
      </c>
      <c r="BY50" s="21">
        <v>204052.2</v>
      </c>
      <c r="BZ50" s="21">
        <v>269970.8</v>
      </c>
      <c r="CA50" s="21">
        <v>180731.08000000002</v>
      </c>
      <c r="CB50" s="21">
        <v>27723.59</v>
      </c>
      <c r="CC50" s="21">
        <v>61516.09</v>
      </c>
      <c r="CD50" s="21">
        <v>269970.8</v>
      </c>
      <c r="CE50" s="21">
        <v>15059.873</v>
      </c>
      <c r="CF50" s="21">
        <v>41481.839999999997</v>
      </c>
      <c r="CG50" s="21">
        <v>213429.05</v>
      </c>
      <c r="CH50" s="21">
        <v>269970.8</v>
      </c>
      <c r="CI50" s="21">
        <v>190921.43</v>
      </c>
      <c r="CJ50" s="21">
        <v>25691.49</v>
      </c>
      <c r="CK50" s="21">
        <v>53357.83</v>
      </c>
      <c r="CL50" s="21">
        <v>269970.8</v>
      </c>
      <c r="CM50" s="21">
        <v>22460.852999999999</v>
      </c>
      <c r="CN50" s="21">
        <v>24420.33</v>
      </c>
      <c r="CO50" s="21">
        <v>223089.62</v>
      </c>
      <c r="CP50" s="21">
        <v>269970.8</v>
      </c>
      <c r="CQ50" s="21">
        <v>203522.63</v>
      </c>
      <c r="CR50" s="21">
        <v>23872.74</v>
      </c>
      <c r="CS50" s="21">
        <v>42575.373</v>
      </c>
      <c r="CT50" s="21">
        <v>269970.8</v>
      </c>
    </row>
    <row r="51" spans="2:98" ht="15" customHeight="1" x14ac:dyDescent="0.3">
      <c r="B51" s="38" t="s">
        <v>141</v>
      </c>
      <c r="C51" s="23">
        <v>2416.766255</v>
      </c>
      <c r="D51" s="23">
        <v>31370.6</v>
      </c>
      <c r="E51" s="23">
        <v>293711.75</v>
      </c>
      <c r="F51" s="23">
        <v>327499.09999999998</v>
      </c>
      <c r="G51" s="23">
        <v>175227.97</v>
      </c>
      <c r="H51" s="23">
        <v>81813.84</v>
      </c>
      <c r="I51" s="23">
        <v>70457.34</v>
      </c>
      <c r="J51" s="23">
        <v>327499.09999999998</v>
      </c>
      <c r="K51" s="23">
        <v>4254.2029999999995</v>
      </c>
      <c r="L51" s="23">
        <v>29128.16</v>
      </c>
      <c r="M51" s="23">
        <v>294116.71999999997</v>
      </c>
      <c r="N51" s="23">
        <v>327499.09999999998</v>
      </c>
      <c r="O51" s="23">
        <v>238029.39</v>
      </c>
      <c r="P51" s="23">
        <v>54393.46</v>
      </c>
      <c r="Q51" s="23">
        <v>35076.32</v>
      </c>
      <c r="R51" s="23">
        <v>327499.09999999998</v>
      </c>
      <c r="S51" s="23">
        <v>6151.1260000000002</v>
      </c>
      <c r="T51" s="23">
        <v>29558.09</v>
      </c>
      <c r="U51" s="23">
        <v>291789.94</v>
      </c>
      <c r="V51" s="23">
        <v>327499.09999999998</v>
      </c>
      <c r="W51" s="23">
        <v>235593.59999999998</v>
      </c>
      <c r="X51" s="23">
        <v>44015.61</v>
      </c>
      <c r="Y51" s="23">
        <v>47889.93</v>
      </c>
      <c r="Z51" s="23">
        <v>327499.09999999998</v>
      </c>
      <c r="AA51" s="23">
        <v>23529.063000000002</v>
      </c>
      <c r="AB51" s="23">
        <v>66810.59</v>
      </c>
      <c r="AC51" s="23">
        <v>237159.47999999998</v>
      </c>
      <c r="AD51" s="23">
        <v>327499.09999999998</v>
      </c>
      <c r="AE51" s="23">
        <v>203843.51</v>
      </c>
      <c r="AF51" s="23">
        <v>72825.72</v>
      </c>
      <c r="AG51" s="23">
        <v>50829.93</v>
      </c>
      <c r="AH51" s="23">
        <v>327499.09999999998</v>
      </c>
      <c r="AI51" s="23">
        <v>7009.848</v>
      </c>
      <c r="AJ51" s="23">
        <v>33270.300000000003</v>
      </c>
      <c r="AK51" s="23">
        <v>287218.98</v>
      </c>
      <c r="AL51" s="23">
        <v>327499.09999999998</v>
      </c>
      <c r="AM51" s="23">
        <v>252505.88999999998</v>
      </c>
      <c r="AN51" s="23">
        <v>37804.480000000003</v>
      </c>
      <c r="AO51" s="23">
        <v>37188.76</v>
      </c>
      <c r="AP51" s="23">
        <v>327499.09999999998</v>
      </c>
      <c r="AQ51" s="23">
        <v>5772.3850000000002</v>
      </c>
      <c r="AR51" s="23">
        <v>26078.91</v>
      </c>
      <c r="AS51" s="23">
        <v>295647.78200000001</v>
      </c>
      <c r="AT51" s="23">
        <v>327499.09999999998</v>
      </c>
      <c r="AU51" s="23">
        <v>235451.44</v>
      </c>
      <c r="AV51" s="23">
        <v>54564.34</v>
      </c>
      <c r="AW51" s="23">
        <v>37483.39</v>
      </c>
      <c r="AX51" s="23">
        <v>327499.09999999998</v>
      </c>
      <c r="AY51" s="23">
        <v>22125.75</v>
      </c>
      <c r="AZ51" s="23">
        <v>66261.67</v>
      </c>
      <c r="BA51" s="23">
        <v>239111.71000000002</v>
      </c>
      <c r="BB51" s="23">
        <v>327499.09999999998</v>
      </c>
      <c r="BC51" s="23">
        <v>199232.03</v>
      </c>
      <c r="BD51" s="23">
        <v>69668.899999999994</v>
      </c>
      <c r="BE51" s="23">
        <v>58598.144</v>
      </c>
      <c r="BF51" s="23">
        <v>327499.09999999998</v>
      </c>
      <c r="BG51" s="23">
        <v>6558.6055799999995</v>
      </c>
      <c r="BH51" s="23">
        <v>40098.82</v>
      </c>
      <c r="BI51" s="23">
        <v>280841.7</v>
      </c>
      <c r="BJ51" s="23">
        <v>327499.09999999998</v>
      </c>
      <c r="BK51" s="23">
        <v>222070.14</v>
      </c>
      <c r="BL51" s="23">
        <v>59498.720000000001</v>
      </c>
      <c r="BM51" s="23">
        <v>45930.31</v>
      </c>
      <c r="BN51" s="23">
        <v>327499.09999999998</v>
      </c>
      <c r="BO51" s="23">
        <v>13054.973</v>
      </c>
      <c r="BP51" s="23">
        <v>38577.08</v>
      </c>
      <c r="BQ51" s="23">
        <v>275867.09100000001</v>
      </c>
      <c r="BR51" s="23">
        <v>327499.09999999998</v>
      </c>
      <c r="BS51" s="23">
        <v>235390.26</v>
      </c>
      <c r="BT51" s="23">
        <v>49771.62</v>
      </c>
      <c r="BU51" s="23">
        <v>42337.229999999996</v>
      </c>
      <c r="BV51" s="23">
        <v>327499.09999999998</v>
      </c>
      <c r="BW51" s="23">
        <v>33523.899999999994</v>
      </c>
      <c r="BX51" s="23">
        <v>59046.66</v>
      </c>
      <c r="BY51" s="23">
        <v>234928.55</v>
      </c>
      <c r="BZ51" s="23">
        <v>327499.09999999998</v>
      </c>
      <c r="CA51" s="23">
        <v>190295.72999999998</v>
      </c>
      <c r="CB51" s="23">
        <v>68640.63</v>
      </c>
      <c r="CC51" s="23">
        <v>68562.714000000007</v>
      </c>
      <c r="CD51" s="23">
        <v>327499.09999999998</v>
      </c>
      <c r="CE51" s="23">
        <v>7457.2840500000002</v>
      </c>
      <c r="CF51" s="23">
        <v>40941.514999999999</v>
      </c>
      <c r="CG51" s="23">
        <v>279100.32</v>
      </c>
      <c r="CH51" s="23">
        <v>327499.09999999998</v>
      </c>
      <c r="CI51" s="23">
        <v>202067.72</v>
      </c>
      <c r="CJ51" s="23">
        <v>59482.25</v>
      </c>
      <c r="CK51" s="23">
        <v>65949.179999999993</v>
      </c>
      <c r="CL51" s="23">
        <v>327499.09999999998</v>
      </c>
      <c r="CM51" s="23">
        <v>11535.415000000001</v>
      </c>
      <c r="CN51" s="23">
        <v>43073.68</v>
      </c>
      <c r="CO51" s="23">
        <v>272890.03000000003</v>
      </c>
      <c r="CP51" s="23">
        <v>327499.09999999998</v>
      </c>
      <c r="CQ51" s="23">
        <v>243098.02000000002</v>
      </c>
      <c r="CR51" s="23">
        <v>47516.3</v>
      </c>
      <c r="CS51" s="23">
        <v>36884.770000000004</v>
      </c>
      <c r="CT51" s="23">
        <v>327499.09999999998</v>
      </c>
    </row>
    <row r="52" spans="2:98" s="27" customFormat="1" ht="15" customHeight="1" x14ac:dyDescent="0.3">
      <c r="B52" s="31" t="s">
        <v>77</v>
      </c>
      <c r="C52" s="32">
        <v>276857.11</v>
      </c>
      <c r="D52" s="32">
        <v>587081.80000000005</v>
      </c>
      <c r="E52" s="32">
        <v>5685803.7999999998</v>
      </c>
      <c r="F52" s="32">
        <v>6549742.7000000002</v>
      </c>
      <c r="G52" s="32">
        <v>3430844.5</v>
      </c>
      <c r="H52" s="32">
        <v>799010.9</v>
      </c>
      <c r="I52" s="32">
        <v>2319887.4000000004</v>
      </c>
      <c r="J52" s="32">
        <v>6549742.7000000002</v>
      </c>
      <c r="K52" s="32">
        <v>281912.59999999998</v>
      </c>
      <c r="L52" s="32">
        <v>573203.6</v>
      </c>
      <c r="M52" s="32">
        <v>5694626.4000000004</v>
      </c>
      <c r="N52" s="32">
        <v>6549742.7000000002</v>
      </c>
      <c r="O52" s="32">
        <v>4539984.8</v>
      </c>
      <c r="P52" s="32">
        <v>645108.5</v>
      </c>
      <c r="Q52" s="32">
        <v>1364649.4</v>
      </c>
      <c r="R52" s="32">
        <v>6549742.7000000002</v>
      </c>
      <c r="S52" s="32">
        <v>271538.69999999995</v>
      </c>
      <c r="T52" s="32">
        <v>551075.1</v>
      </c>
      <c r="U52" s="32">
        <v>5727043.4000000004</v>
      </c>
      <c r="V52" s="32">
        <v>6549657.2000000002</v>
      </c>
      <c r="W52" s="32">
        <v>4269820.9000000004</v>
      </c>
      <c r="X52" s="32">
        <v>838052.8</v>
      </c>
      <c r="Y52" s="32">
        <v>1441783.4</v>
      </c>
      <c r="Z52" s="32">
        <v>6549657.2000000002</v>
      </c>
      <c r="AA52" s="32">
        <v>1176497.2</v>
      </c>
      <c r="AB52" s="32">
        <v>796687.3</v>
      </c>
      <c r="AC52" s="32">
        <v>4576472.7</v>
      </c>
      <c r="AD52" s="32">
        <v>6549657.2000000002</v>
      </c>
      <c r="AE52" s="32">
        <v>4092035.6999999997</v>
      </c>
      <c r="AF52" s="32">
        <v>817333.4</v>
      </c>
      <c r="AG52" s="32">
        <v>1640288.2000000002</v>
      </c>
      <c r="AH52" s="32">
        <v>6549657.2000000002</v>
      </c>
      <c r="AI52" s="32">
        <v>417813.9</v>
      </c>
      <c r="AJ52" s="32">
        <v>763429.4</v>
      </c>
      <c r="AK52" s="32">
        <v>5368413.9000000004</v>
      </c>
      <c r="AL52" s="32">
        <v>6549657.2000000002</v>
      </c>
      <c r="AM52" s="32">
        <v>4416275</v>
      </c>
      <c r="AN52" s="32">
        <v>714534.7</v>
      </c>
      <c r="AO52" s="32">
        <v>1418847.4</v>
      </c>
      <c r="AP52" s="32">
        <v>6549657.2000000002</v>
      </c>
      <c r="AQ52" s="32">
        <v>257745.78000000003</v>
      </c>
      <c r="AR52" s="32">
        <v>475884.1</v>
      </c>
      <c r="AS52" s="32">
        <v>5816027.4000000004</v>
      </c>
      <c r="AT52" s="32">
        <v>6549657.2000000002</v>
      </c>
      <c r="AU52" s="32">
        <v>5205196.4000000004</v>
      </c>
      <c r="AV52" s="32">
        <v>561170.19999999995</v>
      </c>
      <c r="AW52" s="32">
        <v>783290.7</v>
      </c>
      <c r="AX52" s="32">
        <v>6549657.2000000002</v>
      </c>
      <c r="AY52" s="32">
        <v>360125.69999999995</v>
      </c>
      <c r="AZ52" s="32">
        <v>707807.1</v>
      </c>
      <c r="BA52" s="32">
        <v>5481724.4000000004</v>
      </c>
      <c r="BB52" s="32">
        <v>6549657.2000000002</v>
      </c>
      <c r="BC52" s="32">
        <v>3896946.4000000004</v>
      </c>
      <c r="BD52" s="32">
        <v>867019</v>
      </c>
      <c r="BE52" s="32">
        <v>1785691.8</v>
      </c>
      <c r="BF52" s="32">
        <v>6549657.2000000002</v>
      </c>
      <c r="BG52" s="32">
        <v>470370.3</v>
      </c>
      <c r="BH52" s="32">
        <v>723596.62</v>
      </c>
      <c r="BI52" s="32">
        <v>5355690.3000000007</v>
      </c>
      <c r="BJ52" s="32">
        <v>6549657.2000000002</v>
      </c>
      <c r="BK52" s="32">
        <v>4317655.5</v>
      </c>
      <c r="BL52" s="32">
        <v>789810.7</v>
      </c>
      <c r="BM52" s="32">
        <v>1442191</v>
      </c>
      <c r="BN52" s="32">
        <v>6549657.2000000002</v>
      </c>
      <c r="BO52" s="32">
        <v>354402.1</v>
      </c>
      <c r="BP52" s="32">
        <v>587718.30000000005</v>
      </c>
      <c r="BQ52" s="32">
        <v>5607536.9000000004</v>
      </c>
      <c r="BR52" s="32">
        <v>6549657.2000000002</v>
      </c>
      <c r="BS52" s="32">
        <v>4307574.2</v>
      </c>
      <c r="BT52" s="32">
        <v>727669.3</v>
      </c>
      <c r="BU52" s="32">
        <v>1514413.6</v>
      </c>
      <c r="BV52" s="32">
        <v>6549657.2000000002</v>
      </c>
      <c r="BW52" s="32">
        <v>1261250.7999999998</v>
      </c>
      <c r="BX52" s="32">
        <v>806370.6</v>
      </c>
      <c r="BY52" s="32">
        <v>4482035.9000000004</v>
      </c>
      <c r="BZ52" s="32">
        <v>6549657.2000000002</v>
      </c>
      <c r="CA52" s="32">
        <v>3812140.6</v>
      </c>
      <c r="CB52" s="32">
        <v>915847.5</v>
      </c>
      <c r="CC52" s="32">
        <v>1821669.1</v>
      </c>
      <c r="CD52" s="32">
        <v>6549657.2000000002</v>
      </c>
      <c r="CE52" s="32">
        <v>445454</v>
      </c>
      <c r="CF52" s="32">
        <v>875112.5</v>
      </c>
      <c r="CG52" s="32">
        <v>5229090.8</v>
      </c>
      <c r="CH52" s="32">
        <v>6549657.2000000002</v>
      </c>
      <c r="CI52" s="32">
        <v>4022210.9000000004</v>
      </c>
      <c r="CJ52" s="32">
        <v>997429.6</v>
      </c>
      <c r="CK52" s="32">
        <v>1530016.7000000002</v>
      </c>
      <c r="CL52" s="32">
        <v>6549657.2000000002</v>
      </c>
      <c r="CM52" s="32">
        <v>434243</v>
      </c>
      <c r="CN52" s="32">
        <v>743360.5</v>
      </c>
      <c r="CO52" s="32">
        <v>5372053.7999999998</v>
      </c>
      <c r="CP52" s="32">
        <v>6549657.2000000002</v>
      </c>
      <c r="CQ52" s="32">
        <v>4498442.4000000004</v>
      </c>
      <c r="CR52" s="32">
        <v>766590.1</v>
      </c>
      <c r="CS52" s="32">
        <v>1284624.67</v>
      </c>
      <c r="CT52" s="32">
        <v>6549657.2000000002</v>
      </c>
    </row>
    <row r="53" spans="2:98" ht="15" customHeight="1" x14ac:dyDescent="0.3">
      <c r="B53" s="91" t="s">
        <v>125</v>
      </c>
      <c r="C53" s="91"/>
      <c r="D53" s="91"/>
      <c r="E53" s="19"/>
      <c r="F53" s="19"/>
      <c r="G53" s="19"/>
      <c r="H53" s="19"/>
      <c r="I53" s="19"/>
      <c r="J53" s="19"/>
      <c r="O53" s="19"/>
      <c r="P53" s="19"/>
      <c r="Q53" s="19"/>
      <c r="R53" s="19"/>
      <c r="S53" s="19"/>
      <c r="T53" s="19"/>
      <c r="U53" s="19"/>
      <c r="V53" s="19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</row>
    <row r="54" spans="2:98" ht="15" customHeight="1" x14ac:dyDescent="0.3">
      <c r="B54" s="92" t="s">
        <v>149</v>
      </c>
    </row>
    <row r="55" spans="2:98" ht="14.5" x14ac:dyDescent="0.35">
      <c r="B55" s="90" t="s">
        <v>144</v>
      </c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54"/>
      <c r="CS55" s="54"/>
      <c r="CT55" s="54"/>
    </row>
    <row r="56" spans="2:98" ht="14.5" x14ac:dyDescent="0.3">
      <c r="B56" s="88" t="s">
        <v>151</v>
      </c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89"/>
      <c r="BR56" s="89"/>
      <c r="BS56" s="89"/>
      <c r="BT56" s="89"/>
      <c r="BU56" s="89"/>
      <c r="BV56" s="89"/>
      <c r="BW56" s="89"/>
      <c r="BX56" s="89"/>
      <c r="BY56" s="89"/>
      <c r="BZ56" s="89"/>
      <c r="CA56" s="89"/>
      <c r="CB56" s="89"/>
      <c r="CC56" s="89"/>
      <c r="CD56" s="89"/>
      <c r="CE56" s="89"/>
      <c r="CF56" s="89"/>
      <c r="CG56" s="89"/>
      <c r="CH56" s="89"/>
      <c r="CI56" s="89"/>
      <c r="CJ56" s="89"/>
      <c r="CK56" s="89"/>
      <c r="CL56" s="89"/>
      <c r="CM56" s="89"/>
      <c r="CN56" s="89"/>
      <c r="CO56" s="89"/>
      <c r="CP56" s="89"/>
      <c r="CQ56" s="89"/>
      <c r="CR56" s="55"/>
      <c r="CS56" s="55"/>
      <c r="CT56" s="55"/>
    </row>
    <row r="57" spans="2:98" x14ac:dyDescent="0.3">
      <c r="B57" s="83" t="s">
        <v>2</v>
      </c>
      <c r="C57" s="69" t="s">
        <v>61</v>
      </c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53"/>
      <c r="CS57" s="53"/>
      <c r="CT57" s="53"/>
    </row>
    <row r="58" spans="2:98" x14ac:dyDescent="0.3">
      <c r="B58" s="84"/>
      <c r="C58" s="82" t="s">
        <v>98</v>
      </c>
      <c r="D58" s="82"/>
      <c r="E58" s="82"/>
      <c r="F58" s="82"/>
      <c r="G58" s="82" t="s">
        <v>99</v>
      </c>
      <c r="H58" s="82"/>
      <c r="I58" s="82"/>
      <c r="J58" s="82"/>
      <c r="K58" s="82" t="s">
        <v>100</v>
      </c>
      <c r="L58" s="82"/>
      <c r="M58" s="82"/>
      <c r="N58" s="82"/>
      <c r="O58" s="82" t="s">
        <v>101</v>
      </c>
      <c r="P58" s="82"/>
      <c r="Q58" s="82"/>
      <c r="R58" s="82"/>
      <c r="S58" s="82" t="s">
        <v>102</v>
      </c>
      <c r="T58" s="82"/>
      <c r="U58" s="82"/>
      <c r="V58" s="82"/>
      <c r="W58" s="82" t="s">
        <v>103</v>
      </c>
      <c r="X58" s="82"/>
      <c r="Y58" s="82"/>
      <c r="Z58" s="82"/>
      <c r="AA58" s="82" t="s">
        <v>104</v>
      </c>
      <c r="AB58" s="82"/>
      <c r="AC58" s="82"/>
      <c r="AD58" s="82"/>
      <c r="AE58" s="82" t="s">
        <v>105</v>
      </c>
      <c r="AF58" s="82"/>
      <c r="AG58" s="82"/>
      <c r="AH58" s="82"/>
      <c r="AI58" s="82" t="s">
        <v>106</v>
      </c>
      <c r="AJ58" s="82"/>
      <c r="AK58" s="82"/>
      <c r="AL58" s="82"/>
      <c r="AM58" s="82" t="s">
        <v>107</v>
      </c>
      <c r="AN58" s="82"/>
      <c r="AO58" s="82"/>
      <c r="AP58" s="82"/>
      <c r="AQ58" s="82" t="s">
        <v>108</v>
      </c>
      <c r="AR58" s="82"/>
      <c r="AS58" s="82"/>
      <c r="AT58" s="82"/>
      <c r="AU58" s="82" t="s">
        <v>109</v>
      </c>
      <c r="AV58" s="82"/>
      <c r="AW58" s="82"/>
      <c r="AX58" s="82"/>
      <c r="AY58" s="82" t="s">
        <v>110</v>
      </c>
      <c r="AZ58" s="82"/>
      <c r="BA58" s="82"/>
      <c r="BB58" s="82"/>
      <c r="BC58" s="82" t="s">
        <v>111</v>
      </c>
      <c r="BD58" s="82"/>
      <c r="BE58" s="82"/>
      <c r="BF58" s="82"/>
      <c r="BG58" s="82" t="s">
        <v>112</v>
      </c>
      <c r="BH58" s="82"/>
      <c r="BI58" s="82"/>
      <c r="BJ58" s="82"/>
      <c r="BK58" s="82" t="s">
        <v>113</v>
      </c>
      <c r="BL58" s="82"/>
      <c r="BM58" s="82"/>
      <c r="BN58" s="82"/>
      <c r="BO58" s="82" t="s">
        <v>114</v>
      </c>
      <c r="BP58" s="82"/>
      <c r="BQ58" s="82"/>
      <c r="BR58" s="82"/>
      <c r="BS58" s="82" t="s">
        <v>115</v>
      </c>
      <c r="BT58" s="82"/>
      <c r="BU58" s="82"/>
      <c r="BV58" s="82"/>
      <c r="BW58" s="82" t="s">
        <v>116</v>
      </c>
      <c r="BX58" s="82"/>
      <c r="BY58" s="82"/>
      <c r="BZ58" s="82"/>
      <c r="CA58" s="82" t="s">
        <v>117</v>
      </c>
      <c r="CB58" s="82"/>
      <c r="CC58" s="82"/>
      <c r="CD58" s="82"/>
      <c r="CE58" s="82" t="s">
        <v>118</v>
      </c>
      <c r="CF58" s="82"/>
      <c r="CG58" s="82"/>
      <c r="CH58" s="82"/>
      <c r="CI58" s="82" t="s">
        <v>119</v>
      </c>
      <c r="CJ58" s="82"/>
      <c r="CK58" s="82"/>
      <c r="CL58" s="82"/>
      <c r="CM58" s="82" t="s">
        <v>120</v>
      </c>
      <c r="CN58" s="82"/>
      <c r="CO58" s="82"/>
      <c r="CP58" s="82"/>
      <c r="CQ58" s="82" t="s">
        <v>121</v>
      </c>
      <c r="CR58" s="82"/>
      <c r="CS58" s="82"/>
      <c r="CT58" s="82"/>
    </row>
    <row r="59" spans="2:98" ht="26" x14ac:dyDescent="0.3">
      <c r="B59" s="84"/>
      <c r="C59" s="37" t="s">
        <v>123</v>
      </c>
      <c r="D59" s="12" t="s">
        <v>122</v>
      </c>
      <c r="E59" s="37" t="s">
        <v>124</v>
      </c>
      <c r="F59" s="37" t="s">
        <v>77</v>
      </c>
      <c r="G59" s="37" t="s">
        <v>123</v>
      </c>
      <c r="H59" s="12" t="s">
        <v>122</v>
      </c>
      <c r="I59" s="37" t="s">
        <v>124</v>
      </c>
      <c r="J59" s="37" t="s">
        <v>77</v>
      </c>
      <c r="K59" s="37" t="s">
        <v>123</v>
      </c>
      <c r="L59" s="12" t="s">
        <v>122</v>
      </c>
      <c r="M59" s="37" t="s">
        <v>124</v>
      </c>
      <c r="N59" s="37" t="s">
        <v>77</v>
      </c>
      <c r="O59" s="37" t="s">
        <v>123</v>
      </c>
      <c r="P59" s="12" t="s">
        <v>122</v>
      </c>
      <c r="Q59" s="37" t="s">
        <v>124</v>
      </c>
      <c r="R59" s="37" t="s">
        <v>77</v>
      </c>
      <c r="S59" s="37" t="s">
        <v>123</v>
      </c>
      <c r="T59" s="12" t="s">
        <v>122</v>
      </c>
      <c r="U59" s="37" t="s">
        <v>124</v>
      </c>
      <c r="V59" s="37" t="s">
        <v>77</v>
      </c>
      <c r="W59" s="37" t="s">
        <v>123</v>
      </c>
      <c r="X59" s="12" t="s">
        <v>122</v>
      </c>
      <c r="Y59" s="37" t="s">
        <v>124</v>
      </c>
      <c r="Z59" s="37" t="s">
        <v>77</v>
      </c>
      <c r="AA59" s="37" t="s">
        <v>123</v>
      </c>
      <c r="AB59" s="12" t="s">
        <v>122</v>
      </c>
      <c r="AC59" s="37" t="s">
        <v>124</v>
      </c>
      <c r="AD59" s="37" t="s">
        <v>77</v>
      </c>
      <c r="AE59" s="37" t="s">
        <v>123</v>
      </c>
      <c r="AF59" s="12" t="s">
        <v>122</v>
      </c>
      <c r="AG59" s="37" t="s">
        <v>124</v>
      </c>
      <c r="AH59" s="37" t="s">
        <v>77</v>
      </c>
      <c r="AI59" s="37" t="s">
        <v>123</v>
      </c>
      <c r="AJ59" s="12" t="s">
        <v>122</v>
      </c>
      <c r="AK59" s="37" t="s">
        <v>124</v>
      </c>
      <c r="AL59" s="37" t="s">
        <v>77</v>
      </c>
      <c r="AM59" s="37" t="s">
        <v>123</v>
      </c>
      <c r="AN59" s="12" t="s">
        <v>122</v>
      </c>
      <c r="AO59" s="37" t="s">
        <v>124</v>
      </c>
      <c r="AP59" s="37" t="s">
        <v>77</v>
      </c>
      <c r="AQ59" s="37" t="s">
        <v>123</v>
      </c>
      <c r="AR59" s="12" t="s">
        <v>122</v>
      </c>
      <c r="AS59" s="37" t="s">
        <v>124</v>
      </c>
      <c r="AT59" s="37" t="s">
        <v>77</v>
      </c>
      <c r="AU59" s="37" t="s">
        <v>123</v>
      </c>
      <c r="AV59" s="12" t="s">
        <v>122</v>
      </c>
      <c r="AW59" s="37" t="s">
        <v>124</v>
      </c>
      <c r="AX59" s="37" t="s">
        <v>77</v>
      </c>
      <c r="AY59" s="37" t="s">
        <v>123</v>
      </c>
      <c r="AZ59" s="12" t="s">
        <v>122</v>
      </c>
      <c r="BA59" s="37" t="s">
        <v>124</v>
      </c>
      <c r="BB59" s="37" t="s">
        <v>77</v>
      </c>
      <c r="BC59" s="37" t="s">
        <v>123</v>
      </c>
      <c r="BD59" s="12" t="s">
        <v>122</v>
      </c>
      <c r="BE59" s="37" t="s">
        <v>124</v>
      </c>
      <c r="BF59" s="37" t="s">
        <v>77</v>
      </c>
      <c r="BG59" s="37" t="s">
        <v>123</v>
      </c>
      <c r="BH59" s="12" t="s">
        <v>122</v>
      </c>
      <c r="BI59" s="37" t="s">
        <v>124</v>
      </c>
      <c r="BJ59" s="37" t="s">
        <v>77</v>
      </c>
      <c r="BK59" s="37" t="s">
        <v>123</v>
      </c>
      <c r="BL59" s="12" t="s">
        <v>122</v>
      </c>
      <c r="BM59" s="37" t="s">
        <v>124</v>
      </c>
      <c r="BN59" s="37" t="s">
        <v>77</v>
      </c>
      <c r="BO59" s="37" t="s">
        <v>123</v>
      </c>
      <c r="BP59" s="12" t="s">
        <v>122</v>
      </c>
      <c r="BQ59" s="37" t="s">
        <v>124</v>
      </c>
      <c r="BR59" s="37" t="s">
        <v>77</v>
      </c>
      <c r="BS59" s="37" t="s">
        <v>123</v>
      </c>
      <c r="BT59" s="12" t="s">
        <v>122</v>
      </c>
      <c r="BU59" s="37" t="s">
        <v>124</v>
      </c>
      <c r="BV59" s="37" t="s">
        <v>77</v>
      </c>
      <c r="BW59" s="37" t="s">
        <v>123</v>
      </c>
      <c r="BX59" s="12" t="s">
        <v>122</v>
      </c>
      <c r="BY59" s="37" t="s">
        <v>124</v>
      </c>
      <c r="BZ59" s="37" t="s">
        <v>77</v>
      </c>
      <c r="CA59" s="37" t="s">
        <v>123</v>
      </c>
      <c r="CB59" s="12" t="s">
        <v>122</v>
      </c>
      <c r="CC59" s="37" t="s">
        <v>124</v>
      </c>
      <c r="CD59" s="37" t="s">
        <v>77</v>
      </c>
      <c r="CE59" s="37" t="s">
        <v>123</v>
      </c>
      <c r="CF59" s="12" t="s">
        <v>122</v>
      </c>
      <c r="CG59" s="37" t="s">
        <v>124</v>
      </c>
      <c r="CH59" s="37" t="s">
        <v>77</v>
      </c>
      <c r="CI59" s="37" t="s">
        <v>123</v>
      </c>
      <c r="CJ59" s="12" t="s">
        <v>122</v>
      </c>
      <c r="CK59" s="37" t="s">
        <v>124</v>
      </c>
      <c r="CL59" s="37" t="s">
        <v>77</v>
      </c>
      <c r="CM59" s="37" t="s">
        <v>123</v>
      </c>
      <c r="CN59" s="12" t="s">
        <v>122</v>
      </c>
      <c r="CO59" s="37" t="s">
        <v>124</v>
      </c>
      <c r="CP59" s="37" t="s">
        <v>77</v>
      </c>
      <c r="CQ59" s="37" t="s">
        <v>123</v>
      </c>
      <c r="CR59" s="12" t="s">
        <v>122</v>
      </c>
      <c r="CS59" s="37" t="s">
        <v>124</v>
      </c>
      <c r="CT59" s="37" t="s">
        <v>77</v>
      </c>
    </row>
    <row r="60" spans="2:98" x14ac:dyDescent="0.3">
      <c r="B60" s="2" t="s">
        <v>3</v>
      </c>
      <c r="AA60" s="13"/>
      <c r="AB60" s="13"/>
      <c r="AC60" s="13"/>
      <c r="AD60" s="13"/>
      <c r="AE60" s="13"/>
      <c r="AF60" s="13"/>
      <c r="AG60" s="13"/>
      <c r="AH60" s="13"/>
      <c r="AU60" s="13"/>
      <c r="AV60" s="13"/>
      <c r="AW60" s="13"/>
      <c r="AX60" s="13"/>
      <c r="BC60" s="13"/>
      <c r="BD60" s="13"/>
      <c r="BE60" s="13"/>
      <c r="BF60" s="13"/>
    </row>
    <row r="61" spans="2:98" x14ac:dyDescent="0.3">
      <c r="B61" s="3" t="s">
        <v>4</v>
      </c>
      <c r="C61" s="13">
        <f>C11/$F11*100</f>
        <v>3.7393781832883151</v>
      </c>
      <c r="D61" s="13">
        <f t="shared" ref="D61:BO62" si="0">D11/$F11*100</f>
        <v>8.5307716389147465</v>
      </c>
      <c r="E61" s="13">
        <f t="shared" si="0"/>
        <v>87.729847930641654</v>
      </c>
      <c r="F61" s="13">
        <f t="shared" si="0"/>
        <v>100</v>
      </c>
      <c r="G61" s="13">
        <f t="shared" si="0"/>
        <v>54.096829049237996</v>
      </c>
      <c r="H61" s="13">
        <f t="shared" si="0"/>
        <v>12.871235922662173</v>
      </c>
      <c r="I61" s="13">
        <f t="shared" si="0"/>
        <v>33.031938382062954</v>
      </c>
      <c r="J61" s="13">
        <f t="shared" si="0"/>
        <v>100</v>
      </c>
      <c r="K61" s="13">
        <f t="shared" si="0"/>
        <v>3.6337621196295591</v>
      </c>
      <c r="L61" s="13">
        <f t="shared" si="0"/>
        <v>8.5520927824256638</v>
      </c>
      <c r="M61" s="13">
        <f t="shared" si="0"/>
        <v>87.81414643953002</v>
      </c>
      <c r="N61" s="13">
        <f t="shared" si="0"/>
        <v>100</v>
      </c>
      <c r="O61" s="13">
        <f t="shared" si="0"/>
        <v>68.863140327737199</v>
      </c>
      <c r="P61" s="13">
        <f t="shared" si="0"/>
        <v>9.4325215155056732</v>
      </c>
      <c r="Q61" s="13">
        <f t="shared" si="0"/>
        <v>21.704340504531302</v>
      </c>
      <c r="R61" s="13">
        <f t="shared" si="0"/>
        <v>100</v>
      </c>
      <c r="S61" s="13">
        <f t="shared" si="0"/>
        <v>3.7398241597634843</v>
      </c>
      <c r="T61" s="13">
        <f t="shared" si="0"/>
        <v>8.2964755146941496</v>
      </c>
      <c r="U61" s="13">
        <f t="shared" si="0"/>
        <v>87.963703008712855</v>
      </c>
      <c r="V61" s="13">
        <f t="shared" si="0"/>
        <v>100</v>
      </c>
      <c r="W61" s="13">
        <f t="shared" si="0"/>
        <v>66.352673111955212</v>
      </c>
      <c r="X61" s="13">
        <f t="shared" si="0"/>
        <v>12.429639723319507</v>
      </c>
      <c r="Y61" s="13">
        <f t="shared" si="0"/>
        <v>21.21768716472527</v>
      </c>
      <c r="Z61" s="13">
        <f t="shared" si="0"/>
        <v>100</v>
      </c>
      <c r="AA61" s="13">
        <f t="shared" si="0"/>
        <v>18.109522592194914</v>
      </c>
      <c r="AB61" s="13">
        <f t="shared" si="0"/>
        <v>11.603316116993479</v>
      </c>
      <c r="AC61" s="13">
        <f t="shared" si="0"/>
        <v>70.287160284622672</v>
      </c>
      <c r="AD61" s="13">
        <f t="shared" si="0"/>
        <v>100</v>
      </c>
      <c r="AE61" s="13">
        <f t="shared" si="0"/>
        <v>61.459720546451827</v>
      </c>
      <c r="AF61" s="13">
        <f t="shared" si="0"/>
        <v>13.250086180082194</v>
      </c>
      <c r="AG61" s="13">
        <f t="shared" si="0"/>
        <v>25.290193273465988</v>
      </c>
      <c r="AH61" s="13">
        <f t="shared" si="0"/>
        <v>100</v>
      </c>
      <c r="AI61" s="13">
        <f t="shared" si="0"/>
        <v>6.0899205224776907</v>
      </c>
      <c r="AJ61" s="13">
        <f t="shared" si="0"/>
        <v>11.579061261947404</v>
      </c>
      <c r="AK61" s="13">
        <f t="shared" si="0"/>
        <v>82.331017108767085</v>
      </c>
      <c r="AL61" s="13">
        <f t="shared" si="0"/>
        <v>100</v>
      </c>
      <c r="AM61" s="13">
        <f t="shared" si="0"/>
        <v>67.368139107900816</v>
      </c>
      <c r="AN61" s="13">
        <f t="shared" si="0"/>
        <v>10.301251289850365</v>
      </c>
      <c r="AO61" s="13">
        <f t="shared" si="0"/>
        <v>22.330609266852509</v>
      </c>
      <c r="AP61" s="13">
        <f t="shared" si="0"/>
        <v>100</v>
      </c>
      <c r="AQ61" s="13">
        <f t="shared" si="0"/>
        <v>4.2780621230438927</v>
      </c>
      <c r="AR61" s="13">
        <f t="shared" si="0"/>
        <v>6.403654692861835</v>
      </c>
      <c r="AS61" s="13">
        <f t="shared" si="0"/>
        <v>89.318284525679516</v>
      </c>
      <c r="AT61" s="13">
        <f t="shared" si="0"/>
        <v>100</v>
      </c>
      <c r="AU61" s="13">
        <f t="shared" si="0"/>
        <v>78.293895310871136</v>
      </c>
      <c r="AV61" s="13">
        <f t="shared" si="0"/>
        <v>9.1359372653273923</v>
      </c>
      <c r="AW61" s="13">
        <f t="shared" si="0"/>
        <v>12.570164069838368</v>
      </c>
      <c r="AX61" s="13">
        <f t="shared" si="0"/>
        <v>100</v>
      </c>
      <c r="AY61" s="13">
        <f t="shared" si="0"/>
        <v>5.5958416089578185</v>
      </c>
      <c r="AZ61" s="13">
        <f t="shared" si="0"/>
        <v>10.690462274723522</v>
      </c>
      <c r="BA61" s="13">
        <f t="shared" si="0"/>
        <v>83.71369511012972</v>
      </c>
      <c r="BB61" s="13">
        <f t="shared" si="0"/>
        <v>100</v>
      </c>
      <c r="BC61" s="13">
        <f t="shared" si="0"/>
        <v>59.260282093787943</v>
      </c>
      <c r="BD61" s="13">
        <f t="shared" si="0"/>
        <v>13.98141850771851</v>
      </c>
      <c r="BE61" s="13">
        <f t="shared" si="0"/>
        <v>26.758300069286172</v>
      </c>
      <c r="BF61" s="13">
        <f t="shared" si="0"/>
        <v>100</v>
      </c>
      <c r="BG61" s="13">
        <f t="shared" si="0"/>
        <v>6.9134708373242706</v>
      </c>
      <c r="BH61" s="13">
        <f t="shared" si="0"/>
        <v>10.421481140967272</v>
      </c>
      <c r="BI61" s="13">
        <f t="shared" si="0"/>
        <v>82.665051711067889</v>
      </c>
      <c r="BJ61" s="13">
        <f t="shared" si="0"/>
        <v>100</v>
      </c>
      <c r="BK61" s="13">
        <f t="shared" si="0"/>
        <v>64.579198036563156</v>
      </c>
      <c r="BL61" s="13">
        <f t="shared" si="0"/>
        <v>12.78130879287715</v>
      </c>
      <c r="BM61" s="13">
        <f t="shared" si="0"/>
        <v>22.639492499767066</v>
      </c>
      <c r="BN61" s="13">
        <f t="shared" si="0"/>
        <v>100</v>
      </c>
      <c r="BO61" s="13">
        <f t="shared" si="0"/>
        <v>5.6479829903089911</v>
      </c>
      <c r="BP61" s="13">
        <f t="shared" ref="BP61:CL65" si="1">BP11/$F11*100</f>
        <v>9.3596097113867796</v>
      </c>
      <c r="BQ61" s="13">
        <f t="shared" si="1"/>
        <v>84.992406962907921</v>
      </c>
      <c r="BR61" s="13">
        <f t="shared" si="1"/>
        <v>100</v>
      </c>
      <c r="BS61" s="13">
        <f t="shared" si="1"/>
        <v>66.46695269711293</v>
      </c>
      <c r="BT61" s="13">
        <f t="shared" si="1"/>
        <v>10.331551328011756</v>
      </c>
      <c r="BU61" s="13">
        <f t="shared" si="1"/>
        <v>23.201492620912216</v>
      </c>
      <c r="BV61" s="13">
        <f t="shared" si="1"/>
        <v>100</v>
      </c>
      <c r="BW61" s="13">
        <f t="shared" si="1"/>
        <v>19.844591435977172</v>
      </c>
      <c r="BX61" s="13">
        <f t="shared" si="1"/>
        <v>12.245658076742298</v>
      </c>
      <c r="BY61" s="13">
        <f t="shared" si="1"/>
        <v>67.909753841243642</v>
      </c>
      <c r="BZ61" s="13">
        <f t="shared" si="1"/>
        <v>100</v>
      </c>
      <c r="CA61" s="13">
        <f t="shared" si="1"/>
        <v>58.7375770044776</v>
      </c>
      <c r="CB61" s="13">
        <f t="shared" si="1"/>
        <v>13.4855612223371</v>
      </c>
      <c r="CC61" s="13">
        <f t="shared" si="1"/>
        <v>27.776858754618488</v>
      </c>
      <c r="CD61" s="13">
        <f t="shared" si="1"/>
        <v>100</v>
      </c>
      <c r="CE61" s="13">
        <f t="shared" si="1"/>
        <v>6.4563877133061842</v>
      </c>
      <c r="CF61" s="13">
        <f t="shared" si="1"/>
        <v>12.648509294200721</v>
      </c>
      <c r="CG61" s="13">
        <f t="shared" si="1"/>
        <v>80.895101650907847</v>
      </c>
      <c r="CH61" s="13">
        <f t="shared" si="1"/>
        <v>100</v>
      </c>
      <c r="CI61" s="13">
        <f t="shared" si="1"/>
        <v>61.084904435864409</v>
      </c>
      <c r="CJ61" s="13">
        <f t="shared" si="1"/>
        <v>15.491086943645438</v>
      </c>
      <c r="CK61" s="13">
        <f t="shared" si="1"/>
        <v>23.424005266527043</v>
      </c>
      <c r="CL61" s="13">
        <f t="shared" si="1"/>
        <v>100</v>
      </c>
      <c r="CM61" s="13">
        <f>CM11/$F11*100</f>
        <v>7.0812877232808713</v>
      </c>
      <c r="CN61" s="13">
        <f t="shared" ref="CN61:CT61" si="2">CN11/$F11*100</f>
        <v>9.9174375024190446</v>
      </c>
      <c r="CO61" s="13">
        <f t="shared" si="2"/>
        <v>83.001273097318517</v>
      </c>
      <c r="CP61" s="13">
        <f t="shared" si="2"/>
        <v>100</v>
      </c>
      <c r="CQ61" s="13">
        <f t="shared" si="2"/>
        <v>69.535345975046383</v>
      </c>
      <c r="CR61" s="13">
        <f t="shared" si="2"/>
        <v>11.078770708122903</v>
      </c>
      <c r="CS61" s="13">
        <f t="shared" si="2"/>
        <v>19.385883316830718</v>
      </c>
      <c r="CT61" s="13">
        <f t="shared" si="2"/>
        <v>100</v>
      </c>
    </row>
    <row r="62" spans="2:98" x14ac:dyDescent="0.3">
      <c r="B62" s="3" t="s">
        <v>5</v>
      </c>
      <c r="C62" s="13">
        <f t="shared" ref="C62:R102" si="3">C12/$F12*100</f>
        <v>4.6344387417796691</v>
      </c>
      <c r="D62" s="13">
        <f t="shared" si="3"/>
        <v>9.3249601745464936</v>
      </c>
      <c r="E62" s="13">
        <f t="shared" si="3"/>
        <v>86.04059912189787</v>
      </c>
      <c r="F62" s="13">
        <f t="shared" si="3"/>
        <v>100</v>
      </c>
      <c r="G62" s="13">
        <f t="shared" si="3"/>
        <v>50.947938557400754</v>
      </c>
      <c r="H62" s="13">
        <f t="shared" si="3"/>
        <v>11.637504493167611</v>
      </c>
      <c r="I62" s="13">
        <f t="shared" si="3"/>
        <v>37.414556949431635</v>
      </c>
      <c r="J62" s="13">
        <f t="shared" si="3"/>
        <v>100</v>
      </c>
      <c r="K62" s="13">
        <f t="shared" si="3"/>
        <v>4.8643720576513267</v>
      </c>
      <c r="L62" s="13">
        <f t="shared" si="3"/>
        <v>8.9182027419238317</v>
      </c>
      <c r="M62" s="13">
        <f t="shared" si="3"/>
        <v>86.217425200424842</v>
      </c>
      <c r="N62" s="13">
        <f t="shared" si="3"/>
        <v>100</v>
      </c>
      <c r="O62" s="13">
        <f t="shared" si="3"/>
        <v>69.693428224250283</v>
      </c>
      <c r="P62" s="13">
        <f t="shared" si="3"/>
        <v>10.197687043708425</v>
      </c>
      <c r="Q62" s="13">
        <f t="shared" si="3"/>
        <v>20.108884451787592</v>
      </c>
      <c r="R62" s="13">
        <f t="shared" si="3"/>
        <v>100</v>
      </c>
      <c r="S62" s="13">
        <f t="shared" si="0"/>
        <v>4.4850158710478691</v>
      </c>
      <c r="T62" s="13">
        <f t="shared" si="0"/>
        <v>8.5116358818241853</v>
      </c>
      <c r="U62" s="13">
        <f t="shared" si="0"/>
        <v>87.000950116128735</v>
      </c>
      <c r="V62" s="13">
        <f t="shared" si="0"/>
        <v>99.997601028239643</v>
      </c>
      <c r="W62" s="13">
        <f t="shared" si="0"/>
        <v>64.219703887292724</v>
      </c>
      <c r="X62" s="13">
        <f t="shared" si="0"/>
        <v>13.100661471622324</v>
      </c>
      <c r="Y62" s="13">
        <f t="shared" si="0"/>
        <v>22.677237350846873</v>
      </c>
      <c r="Z62" s="13">
        <f t="shared" si="0"/>
        <v>99.997601028239643</v>
      </c>
      <c r="AA62" s="13">
        <f t="shared" si="0"/>
        <v>17.839639611664765</v>
      </c>
      <c r="AB62" s="13">
        <f t="shared" si="0"/>
        <v>12.631844657386196</v>
      </c>
      <c r="AC62" s="13">
        <f t="shared" si="0"/>
        <v>69.526116759188696</v>
      </c>
      <c r="AD62" s="13">
        <f t="shared" si="0"/>
        <v>99.997601028239643</v>
      </c>
      <c r="AE62" s="13">
        <f t="shared" si="0"/>
        <v>63.325707162785982</v>
      </c>
      <c r="AF62" s="13">
        <f t="shared" si="0"/>
        <v>11.83443597287301</v>
      </c>
      <c r="AG62" s="13">
        <f t="shared" si="0"/>
        <v>24.837457051819527</v>
      </c>
      <c r="AH62" s="13">
        <f t="shared" si="0"/>
        <v>99.997601028239643</v>
      </c>
      <c r="AI62" s="13">
        <f t="shared" si="0"/>
        <v>6.6207122513526038</v>
      </c>
      <c r="AJ62" s="13">
        <f t="shared" si="0"/>
        <v>11.720047338214718</v>
      </c>
      <c r="AK62" s="13">
        <f t="shared" si="0"/>
        <v>81.656839757150081</v>
      </c>
      <c r="AL62" s="13">
        <f t="shared" si="0"/>
        <v>99.997601028239643</v>
      </c>
      <c r="AM62" s="13">
        <f t="shared" si="0"/>
        <v>67.475620869866034</v>
      </c>
      <c r="AN62" s="13">
        <f t="shared" si="0"/>
        <v>11.417480107731768</v>
      </c>
      <c r="AO62" s="13">
        <f t="shared" si="0"/>
        <v>21.104497248104742</v>
      </c>
      <c r="AP62" s="13">
        <f t="shared" si="0"/>
        <v>99.997601028239643</v>
      </c>
      <c r="AQ62" s="13">
        <f t="shared" si="0"/>
        <v>3.6487158186460302</v>
      </c>
      <c r="AR62" s="13">
        <f t="shared" si="0"/>
        <v>7.9860004303575964</v>
      </c>
      <c r="AS62" s="13">
        <f t="shared" si="0"/>
        <v>88.362885059489741</v>
      </c>
      <c r="AT62" s="13">
        <f t="shared" si="0"/>
        <v>99.997601028239643</v>
      </c>
      <c r="AU62" s="13">
        <f t="shared" si="0"/>
        <v>80.455985958616509</v>
      </c>
      <c r="AV62" s="13">
        <f t="shared" si="0"/>
        <v>8.0931049908309394</v>
      </c>
      <c r="AW62" s="13">
        <f t="shared" si="0"/>
        <v>11.448512601075603</v>
      </c>
      <c r="AX62" s="13">
        <f t="shared" si="0"/>
        <v>99.997601028239643</v>
      </c>
      <c r="AY62" s="13">
        <f t="shared" si="0"/>
        <v>5.4168294707178877</v>
      </c>
      <c r="AZ62" s="13">
        <f t="shared" si="0"/>
        <v>10.903716203434376</v>
      </c>
      <c r="BA62" s="13">
        <f t="shared" si="0"/>
        <v>83.67705703560965</v>
      </c>
      <c r="BB62" s="13">
        <f t="shared" si="0"/>
        <v>99.997601028239643</v>
      </c>
      <c r="BC62" s="13">
        <f t="shared" si="0"/>
        <v>59.69608811221493</v>
      </c>
      <c r="BD62" s="13">
        <f t="shared" si="0"/>
        <v>12.615800132470326</v>
      </c>
      <c r="BE62" s="13">
        <f t="shared" si="0"/>
        <v>27.685715025584081</v>
      </c>
      <c r="BF62" s="13">
        <f t="shared" si="0"/>
        <v>99.997601028239643</v>
      </c>
      <c r="BG62" s="13">
        <f t="shared" si="0"/>
        <v>7.4054772897246615</v>
      </c>
      <c r="BH62" s="13">
        <f t="shared" si="0"/>
        <v>11.570980669948737</v>
      </c>
      <c r="BI62" s="13">
        <f t="shared" si="0"/>
        <v>81.021143068566261</v>
      </c>
      <c r="BJ62" s="13">
        <f t="shared" si="0"/>
        <v>99.997601028239643</v>
      </c>
      <c r="BK62" s="13">
        <f t="shared" si="0"/>
        <v>67.042183284020822</v>
      </c>
      <c r="BL62" s="13">
        <f t="shared" si="0"/>
        <v>11.454807099409411</v>
      </c>
      <c r="BM62" s="13">
        <f t="shared" si="0"/>
        <v>21.50061064480942</v>
      </c>
      <c r="BN62" s="13">
        <f t="shared" si="0"/>
        <v>99.997601028239643</v>
      </c>
      <c r="BO62" s="13">
        <f t="shared" si="0"/>
        <v>5.2128532534961503</v>
      </c>
      <c r="BP62" s="13">
        <f t="shared" si="1"/>
        <v>8.6502269466520811</v>
      </c>
      <c r="BQ62" s="13">
        <f t="shared" si="1"/>
        <v>86.134519426822877</v>
      </c>
      <c r="BR62" s="13">
        <f t="shared" si="1"/>
        <v>99.997601028239643</v>
      </c>
      <c r="BS62" s="13">
        <f t="shared" si="1"/>
        <v>65.18226272025349</v>
      </c>
      <c r="BT62" s="13">
        <f t="shared" si="1"/>
        <v>11.760264025899479</v>
      </c>
      <c r="BU62" s="13">
        <f t="shared" si="1"/>
        <v>23.055074282086682</v>
      </c>
      <c r="BV62" s="13">
        <f t="shared" si="1"/>
        <v>99.997601028239643</v>
      </c>
      <c r="BW62" s="13">
        <f t="shared" si="1"/>
        <v>18.765085006275161</v>
      </c>
      <c r="BX62" s="13">
        <f t="shared" si="1"/>
        <v>12.36649147633563</v>
      </c>
      <c r="BY62" s="13">
        <f t="shared" si="1"/>
        <v>68.866026787658541</v>
      </c>
      <c r="BZ62" s="13">
        <f t="shared" si="1"/>
        <v>99.997601028239643</v>
      </c>
      <c r="CA62" s="13">
        <f t="shared" si="1"/>
        <v>57.756139139689488</v>
      </c>
      <c r="CB62" s="13">
        <f t="shared" si="1"/>
        <v>14.39856684978631</v>
      </c>
      <c r="CC62" s="13">
        <f t="shared" si="1"/>
        <v>27.842892236226753</v>
      </c>
      <c r="CD62" s="13">
        <f t="shared" si="1"/>
        <v>99.997601028239643</v>
      </c>
      <c r="CE62" s="13">
        <f t="shared" si="1"/>
        <v>7.0891212964402124</v>
      </c>
      <c r="CF62" s="13">
        <f t="shared" si="1"/>
        <v>13.956388150716187</v>
      </c>
      <c r="CG62" s="13">
        <f t="shared" si="1"/>
        <v>78.952092141590683</v>
      </c>
      <c r="CH62" s="13">
        <f t="shared" si="1"/>
        <v>99.997601028239643</v>
      </c>
      <c r="CI62" s="13">
        <f t="shared" si="1"/>
        <v>61.682034005200506</v>
      </c>
      <c r="CJ62" s="13">
        <f t="shared" si="1"/>
        <v>15.00914159577696</v>
      </c>
      <c r="CK62" s="13">
        <f t="shared" si="1"/>
        <v>23.306425427262198</v>
      </c>
      <c r="CL62" s="13">
        <f t="shared" si="1"/>
        <v>99.997601028239643</v>
      </c>
      <c r="CM62" s="13">
        <f t="shared" ref="CM62:CT77" si="4">CM12/$F12*100</f>
        <v>6.2527685563408335</v>
      </c>
      <c r="CN62" s="13">
        <f t="shared" si="4"/>
        <v>12.546044983971449</v>
      </c>
      <c r="CO62" s="13">
        <f t="shared" si="4"/>
        <v>81.198787487927376</v>
      </c>
      <c r="CP62" s="13">
        <f t="shared" si="4"/>
        <v>99.997601028239643</v>
      </c>
      <c r="CQ62" s="13">
        <f t="shared" si="4"/>
        <v>67.967496959387361</v>
      </c>
      <c r="CR62" s="13">
        <f t="shared" si="4"/>
        <v>12.226665053152638</v>
      </c>
      <c r="CS62" s="13">
        <f t="shared" si="4"/>
        <v>19.803439015699645</v>
      </c>
      <c r="CT62" s="13">
        <f t="shared" si="4"/>
        <v>99.997601028239643</v>
      </c>
    </row>
    <row r="63" spans="2:98" x14ac:dyDescent="0.3">
      <c r="B63" s="52" t="s">
        <v>77</v>
      </c>
      <c r="C63" s="13">
        <f t="shared" si="3"/>
        <v>4.226992153447493</v>
      </c>
      <c r="D63" s="13">
        <f t="shared" ref="D63:BO66" si="5">D13/$F13*100</f>
        <v>8.9634330215750317</v>
      </c>
      <c r="E63" s="13">
        <f t="shared" si="5"/>
        <v>86.809574977655217</v>
      </c>
      <c r="F63" s="13">
        <f t="shared" si="5"/>
        <v>100</v>
      </c>
      <c r="G63" s="13">
        <f t="shared" si="5"/>
        <v>52.381363011405014</v>
      </c>
      <c r="H63" s="13">
        <f t="shared" si="5"/>
        <v>12.199118905846484</v>
      </c>
      <c r="I63" s="13">
        <f t="shared" si="5"/>
        <v>35.419519609526041</v>
      </c>
      <c r="J63" s="13">
        <f t="shared" si="5"/>
        <v>100</v>
      </c>
      <c r="K63" s="13">
        <f t="shared" si="5"/>
        <v>4.304178238940592</v>
      </c>
      <c r="L63" s="13">
        <f t="shared" si="5"/>
        <v>8.7515437820175741</v>
      </c>
      <c r="M63" s="13">
        <f t="shared" si="5"/>
        <v>86.944276452264305</v>
      </c>
      <c r="N63" s="13">
        <f t="shared" si="5"/>
        <v>100</v>
      </c>
      <c r="O63" s="13">
        <f t="shared" si="5"/>
        <v>69.315467919068013</v>
      </c>
      <c r="P63" s="13">
        <f t="shared" si="5"/>
        <v>9.8493716402019889</v>
      </c>
      <c r="Q63" s="13">
        <f t="shared" si="5"/>
        <v>20.835160440729982</v>
      </c>
      <c r="R63" s="13">
        <f t="shared" si="5"/>
        <v>100</v>
      </c>
      <c r="S63" s="13">
        <f t="shared" si="5"/>
        <v>4.1457918644651484</v>
      </c>
      <c r="T63" s="13">
        <f t="shared" si="5"/>
        <v>8.4136908156712771</v>
      </c>
      <c r="U63" s="13">
        <f t="shared" si="5"/>
        <v>87.439211925073039</v>
      </c>
      <c r="V63" s="13">
        <f t="shared" si="5"/>
        <v>99.998694605209451</v>
      </c>
      <c r="W63" s="13">
        <f t="shared" si="5"/>
        <v>65.190666192123857</v>
      </c>
      <c r="X63" s="13">
        <f t="shared" si="5"/>
        <v>12.795201863425874</v>
      </c>
      <c r="Y63" s="13">
        <f t="shared" si="5"/>
        <v>22.012825022882197</v>
      </c>
      <c r="Z63" s="13">
        <f t="shared" si="5"/>
        <v>99.998694605209451</v>
      </c>
      <c r="AA63" s="13">
        <f t="shared" si="5"/>
        <v>17.962494923655552</v>
      </c>
      <c r="AB63" s="13">
        <f t="shared" si="5"/>
        <v>12.163642703094277</v>
      </c>
      <c r="AC63" s="13">
        <f t="shared" si="5"/>
        <v>69.872556978459627</v>
      </c>
      <c r="AD63" s="13">
        <f t="shared" si="5"/>
        <v>99.998694605209451</v>
      </c>
      <c r="AE63" s="13">
        <f t="shared" si="5"/>
        <v>62.476281701875095</v>
      </c>
      <c r="AF63" s="13">
        <f t="shared" si="5"/>
        <v>12.4788627192943</v>
      </c>
      <c r="AG63" s="13">
        <f t="shared" si="5"/>
        <v>25.043551710817592</v>
      </c>
      <c r="AH63" s="13">
        <f t="shared" si="5"/>
        <v>99.998694605209451</v>
      </c>
      <c r="AI63" s="13">
        <f t="shared" si="5"/>
        <v>6.3790887541277002</v>
      </c>
      <c r="AJ63" s="13">
        <f t="shared" si="5"/>
        <v>11.655868558012211</v>
      </c>
      <c r="AK63" s="13">
        <f t="shared" si="5"/>
        <v>81.963737293069556</v>
      </c>
      <c r="AL63" s="13">
        <f t="shared" si="5"/>
        <v>99.998694605209451</v>
      </c>
      <c r="AM63" s="13">
        <f t="shared" si="5"/>
        <v>67.426694486792584</v>
      </c>
      <c r="AN63" s="13">
        <f t="shared" si="5"/>
        <v>10.909355263680814</v>
      </c>
      <c r="AO63" s="13">
        <f t="shared" si="5"/>
        <v>21.662643327958513</v>
      </c>
      <c r="AP63" s="13">
        <f t="shared" si="5"/>
        <v>99.998694605209451</v>
      </c>
      <c r="AQ63" s="13">
        <f t="shared" si="5"/>
        <v>3.9352046607876674</v>
      </c>
      <c r="AR63" s="13">
        <f t="shared" si="5"/>
        <v>7.2656915209814263</v>
      </c>
      <c r="AS63" s="13">
        <f t="shared" si="5"/>
        <v>88.79779964486238</v>
      </c>
      <c r="AT63" s="13">
        <f t="shared" si="5"/>
        <v>99.998694605209451</v>
      </c>
      <c r="AU63" s="13">
        <f t="shared" si="5"/>
        <v>79.471769173466924</v>
      </c>
      <c r="AV63" s="13">
        <f t="shared" si="5"/>
        <v>8.567820534385266</v>
      </c>
      <c r="AW63" s="13">
        <f t="shared" si="5"/>
        <v>11.959106424134799</v>
      </c>
      <c r="AX63" s="13">
        <f t="shared" si="5"/>
        <v>99.998694605209451</v>
      </c>
      <c r="AY63" s="13">
        <f t="shared" si="5"/>
        <v>5.4983182774492798</v>
      </c>
      <c r="AZ63" s="13">
        <f t="shared" si="5"/>
        <v>10.806639778383966</v>
      </c>
      <c r="BA63" s="13">
        <f t="shared" si="5"/>
        <v>83.693736549376212</v>
      </c>
      <c r="BB63" s="13">
        <f t="shared" si="5"/>
        <v>99.998694605209451</v>
      </c>
      <c r="BC63" s="13">
        <f t="shared" si="5"/>
        <v>59.497702100572589</v>
      </c>
      <c r="BD63" s="13">
        <f t="shared" si="5"/>
        <v>13.237451297132633</v>
      </c>
      <c r="BE63" s="13">
        <f t="shared" si="5"/>
        <v>27.263541207504225</v>
      </c>
      <c r="BF63" s="13">
        <f t="shared" si="5"/>
        <v>99.998694605209451</v>
      </c>
      <c r="BG63" s="13">
        <f t="shared" si="5"/>
        <v>7.1815080613777393</v>
      </c>
      <c r="BH63" s="13">
        <f t="shared" si="5"/>
        <v>11.047710622281391</v>
      </c>
      <c r="BI63" s="13">
        <f t="shared" si="5"/>
        <v>81.769476226905837</v>
      </c>
      <c r="BJ63" s="13">
        <f t="shared" si="5"/>
        <v>99.998694605209451</v>
      </c>
      <c r="BK63" s="13">
        <f t="shared" si="5"/>
        <v>65.920994117830006</v>
      </c>
      <c r="BL63" s="13">
        <f t="shared" si="5"/>
        <v>12.058652319273548</v>
      </c>
      <c r="BM63" s="13">
        <f t="shared" si="5"/>
        <v>22.0190481681059</v>
      </c>
      <c r="BN63" s="13">
        <f t="shared" si="5"/>
        <v>99.998694605209451</v>
      </c>
      <c r="BO63" s="13">
        <f t="shared" si="5"/>
        <v>5.4109316385817712</v>
      </c>
      <c r="BP63" s="13">
        <f t="shared" si="1"/>
        <v>8.9731509605713224</v>
      </c>
      <c r="BQ63" s="13">
        <f t="shared" si="1"/>
        <v>85.6146135328339</v>
      </c>
      <c r="BR63" s="13">
        <f t="shared" si="1"/>
        <v>99.998694605209451</v>
      </c>
      <c r="BS63" s="13">
        <f t="shared" si="1"/>
        <v>65.767075094415546</v>
      </c>
      <c r="BT63" s="13">
        <f t="shared" si="1"/>
        <v>11.10989138550435</v>
      </c>
      <c r="BU63" s="13">
        <f t="shared" si="1"/>
        <v>23.12172659851203</v>
      </c>
      <c r="BV63" s="13">
        <f t="shared" si="1"/>
        <v>99.998694605209451</v>
      </c>
      <c r="BW63" s="13">
        <f t="shared" si="1"/>
        <v>19.256493846697211</v>
      </c>
      <c r="BX63" s="13">
        <f t="shared" si="1"/>
        <v>12.311485151928181</v>
      </c>
      <c r="BY63" s="13">
        <f t="shared" si="1"/>
        <v>68.430717133361597</v>
      </c>
      <c r="BZ63" s="13">
        <f t="shared" si="1"/>
        <v>99.998694605209451</v>
      </c>
      <c r="CA63" s="13">
        <f t="shared" si="1"/>
        <v>58.202906199658798</v>
      </c>
      <c r="CB63" s="13">
        <f t="shared" si="1"/>
        <v>13.982953864737313</v>
      </c>
      <c r="CC63" s="13">
        <f t="shared" si="1"/>
        <v>27.812834540813334</v>
      </c>
      <c r="CD63" s="13">
        <f t="shared" si="1"/>
        <v>99.998694605209451</v>
      </c>
      <c r="CE63" s="13">
        <f t="shared" si="1"/>
        <v>6.8010915909719625</v>
      </c>
      <c r="CF63" s="13">
        <f t="shared" si="1"/>
        <v>13.36102103675004</v>
      </c>
      <c r="CG63" s="13">
        <f t="shared" si="1"/>
        <v>79.836583504264979</v>
      </c>
      <c r="CH63" s="13">
        <f t="shared" si="1"/>
        <v>99.998694605209451</v>
      </c>
      <c r="CI63" s="13">
        <f t="shared" si="1"/>
        <v>61.410212343150519</v>
      </c>
      <c r="CJ63" s="13">
        <f t="shared" si="1"/>
        <v>15.228531038326132</v>
      </c>
      <c r="CK63" s="13">
        <f t="shared" si="1"/>
        <v>23.359951223732807</v>
      </c>
      <c r="CL63" s="13">
        <f t="shared" si="1"/>
        <v>99.998694605209451</v>
      </c>
      <c r="CM63" s="13">
        <f t="shared" ref="CM63" si="6">CM13/$F13*100</f>
        <v>6.6299245617694265</v>
      </c>
      <c r="CN63" s="13">
        <f t="shared" si="4"/>
        <v>11.349461101731523</v>
      </c>
      <c r="CO63" s="13">
        <f t="shared" si="4"/>
        <v>82.019310468486026</v>
      </c>
      <c r="CP63" s="13">
        <f t="shared" si="4"/>
        <v>99.998694605209451</v>
      </c>
      <c r="CQ63" s="13">
        <f t="shared" si="4"/>
        <v>68.681207889280898</v>
      </c>
      <c r="CR63" s="13">
        <f t="shared" si="4"/>
        <v>11.704125415491513</v>
      </c>
      <c r="CS63" s="13">
        <f t="shared" si="4"/>
        <v>19.613360842403775</v>
      </c>
      <c r="CT63" s="13">
        <f t="shared" si="4"/>
        <v>99.998694605209451</v>
      </c>
    </row>
    <row r="64" spans="2:98" x14ac:dyDescent="0.3">
      <c r="B64" s="2" t="s">
        <v>7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</row>
    <row r="65" spans="2:98" x14ac:dyDescent="0.3">
      <c r="B65" s="3" t="s">
        <v>11</v>
      </c>
      <c r="C65" s="13">
        <f t="shared" si="3"/>
        <v>4.5564543221416498</v>
      </c>
      <c r="D65" s="13">
        <f t="shared" si="5"/>
        <v>7.676773209684348</v>
      </c>
      <c r="E65" s="13">
        <f t="shared" si="5"/>
        <v>87.766773781744135</v>
      </c>
      <c r="F65" s="13">
        <f t="shared" si="5"/>
        <v>100</v>
      </c>
      <c r="G65" s="13">
        <f t="shared" si="5"/>
        <v>52.567402403872762</v>
      </c>
      <c r="H65" s="13">
        <f t="shared" si="5"/>
        <v>12.435148220956421</v>
      </c>
      <c r="I65" s="13">
        <f t="shared" si="5"/>
        <v>34.997451345526024</v>
      </c>
      <c r="J65" s="13">
        <f t="shared" si="5"/>
        <v>100</v>
      </c>
      <c r="K65" s="13">
        <f t="shared" si="5"/>
        <v>4.6244026786059687</v>
      </c>
      <c r="L65" s="13">
        <f t="shared" si="5"/>
        <v>7.4131068423146385</v>
      </c>
      <c r="M65" s="13">
        <f t="shared" si="5"/>
        <v>87.962489165509226</v>
      </c>
      <c r="N65" s="13">
        <f t="shared" si="5"/>
        <v>100</v>
      </c>
      <c r="O65" s="13">
        <f t="shared" si="5"/>
        <v>69.842327577991412</v>
      </c>
      <c r="P65" s="13">
        <f t="shared" si="5"/>
        <v>7.8361618110874636</v>
      </c>
      <c r="Q65" s="13">
        <f t="shared" si="5"/>
        <v>22.321504043070387</v>
      </c>
      <c r="R65" s="13">
        <f t="shared" si="5"/>
        <v>100</v>
      </c>
      <c r="S65" s="13">
        <f t="shared" si="5"/>
        <v>4.2420013922529964</v>
      </c>
      <c r="T65" s="13">
        <f t="shared" si="5"/>
        <v>7.8824585908505496</v>
      </c>
      <c r="U65" s="13">
        <f t="shared" si="5"/>
        <v>87.875537389756147</v>
      </c>
      <c r="V65" s="13">
        <f t="shared" si="5"/>
        <v>100</v>
      </c>
      <c r="W65" s="13">
        <f t="shared" si="5"/>
        <v>67.069834183443078</v>
      </c>
      <c r="X65" s="13">
        <f t="shared" si="5"/>
        <v>10.465541738330126</v>
      </c>
      <c r="Y65" s="13">
        <f t="shared" si="5"/>
        <v>22.464618823946196</v>
      </c>
      <c r="Z65" s="13">
        <f t="shared" si="5"/>
        <v>100</v>
      </c>
      <c r="AA65" s="13">
        <f t="shared" si="5"/>
        <v>17.959452848118911</v>
      </c>
      <c r="AB65" s="13">
        <f t="shared" si="5"/>
        <v>9.7351179234610239</v>
      </c>
      <c r="AC65" s="13">
        <f t="shared" si="5"/>
        <v>72.305422660569334</v>
      </c>
      <c r="AD65" s="13">
        <f t="shared" si="5"/>
        <v>100</v>
      </c>
      <c r="AE65" s="13">
        <f t="shared" si="5"/>
        <v>62.69986216051683</v>
      </c>
      <c r="AF65" s="13">
        <f t="shared" si="5"/>
        <v>11.771917459718221</v>
      </c>
      <c r="AG65" s="13">
        <f t="shared" si="5"/>
        <v>25.528217752624659</v>
      </c>
      <c r="AH65" s="13">
        <f t="shared" si="5"/>
        <v>100</v>
      </c>
      <c r="AI65" s="13">
        <f t="shared" si="5"/>
        <v>5.6194793520237285</v>
      </c>
      <c r="AJ65" s="13">
        <f t="shared" si="5"/>
        <v>10.39355152652942</v>
      </c>
      <c r="AK65" s="13">
        <f t="shared" si="5"/>
        <v>83.986969121446847</v>
      </c>
      <c r="AL65" s="13">
        <f t="shared" si="5"/>
        <v>100</v>
      </c>
      <c r="AM65" s="13">
        <f t="shared" si="5"/>
        <v>66.695801652484377</v>
      </c>
      <c r="AN65" s="13">
        <f t="shared" si="5"/>
        <v>9.915346315215718</v>
      </c>
      <c r="AO65" s="13">
        <f t="shared" si="5"/>
        <v>23.388845464449172</v>
      </c>
      <c r="AP65" s="13">
        <f t="shared" si="5"/>
        <v>100</v>
      </c>
      <c r="AQ65" s="13">
        <f t="shared" si="5"/>
        <v>3.5118396346278371</v>
      </c>
      <c r="AR65" s="13">
        <f t="shared" si="5"/>
        <v>5.9954369200300466</v>
      </c>
      <c r="AS65" s="13">
        <f t="shared" si="5"/>
        <v>90.492720818201818</v>
      </c>
      <c r="AT65" s="13">
        <f t="shared" si="5"/>
        <v>100</v>
      </c>
      <c r="AU65" s="13">
        <f t="shared" si="5"/>
        <v>76.47068791208747</v>
      </c>
      <c r="AV65" s="13">
        <f t="shared" si="5"/>
        <v>9.279854214731019</v>
      </c>
      <c r="AW65" s="13">
        <f t="shared" si="5"/>
        <v>14.249451962115847</v>
      </c>
      <c r="AX65" s="13">
        <f t="shared" si="5"/>
        <v>100</v>
      </c>
      <c r="AY65" s="13">
        <f t="shared" si="5"/>
        <v>4.5802962770597917</v>
      </c>
      <c r="AZ65" s="13">
        <f t="shared" si="5"/>
        <v>9.5407555169453495</v>
      </c>
      <c r="BA65" s="13">
        <f t="shared" si="5"/>
        <v>85.878943608499341</v>
      </c>
      <c r="BB65" s="13">
        <f t="shared" si="5"/>
        <v>100</v>
      </c>
      <c r="BC65" s="13">
        <f t="shared" si="5"/>
        <v>59.588900489902549</v>
      </c>
      <c r="BD65" s="13">
        <f t="shared" si="5"/>
        <v>12.519085353226563</v>
      </c>
      <c r="BE65" s="13">
        <f t="shared" si="5"/>
        <v>27.89201350008581</v>
      </c>
      <c r="BF65" s="13">
        <f t="shared" si="5"/>
        <v>100</v>
      </c>
      <c r="BG65" s="13">
        <f t="shared" si="5"/>
        <v>6.8503760193058021</v>
      </c>
      <c r="BH65" s="13">
        <f t="shared" si="5"/>
        <v>10.994148636110266</v>
      </c>
      <c r="BI65" s="13">
        <f t="shared" si="5"/>
        <v>82.155471403873491</v>
      </c>
      <c r="BJ65" s="13">
        <f t="shared" si="5"/>
        <v>100</v>
      </c>
      <c r="BK65" s="13">
        <f t="shared" si="5"/>
        <v>64.501407851642227</v>
      </c>
      <c r="BL65" s="13">
        <f t="shared" si="5"/>
        <v>12.525331379266385</v>
      </c>
      <c r="BM65" s="13">
        <f t="shared" si="5"/>
        <v>22.973260112306306</v>
      </c>
      <c r="BN65" s="13">
        <f t="shared" si="5"/>
        <v>100</v>
      </c>
      <c r="BO65" s="13">
        <f t="shared" si="5"/>
        <v>3.1006140217964639</v>
      </c>
      <c r="BP65" s="13">
        <f t="shared" si="1"/>
        <v>7.1088445896114596</v>
      </c>
      <c r="BQ65" s="13">
        <f t="shared" si="1"/>
        <v>89.790538761451785</v>
      </c>
      <c r="BR65" s="13">
        <f t="shared" si="1"/>
        <v>100</v>
      </c>
      <c r="BS65" s="13">
        <f t="shared" si="1"/>
        <v>65.340913158498452</v>
      </c>
      <c r="BT65" s="13">
        <f t="shared" si="1"/>
        <v>10.506137623663598</v>
      </c>
      <c r="BU65" s="13">
        <f t="shared" si="1"/>
        <v>24.152942649987214</v>
      </c>
      <c r="BV65" s="13">
        <f t="shared" si="1"/>
        <v>100</v>
      </c>
      <c r="BW65" s="13">
        <f t="shared" si="1"/>
        <v>19.325598638248103</v>
      </c>
      <c r="BX65" s="13">
        <f t="shared" si="1"/>
        <v>11.434706927066184</v>
      </c>
      <c r="BY65" s="13">
        <f t="shared" si="1"/>
        <v>69.239693777900641</v>
      </c>
      <c r="BZ65" s="13">
        <f t="shared" si="1"/>
        <v>100</v>
      </c>
      <c r="CA65" s="13">
        <f t="shared" si="1"/>
        <v>58.222998367035274</v>
      </c>
      <c r="CB65" s="13">
        <f t="shared" si="1"/>
        <v>12.808064217291824</v>
      </c>
      <c r="CC65" s="13">
        <f t="shared" si="1"/>
        <v>28.968930847822172</v>
      </c>
      <c r="CD65" s="13">
        <f t="shared" si="1"/>
        <v>100</v>
      </c>
      <c r="CE65" s="13">
        <f t="shared" si="1"/>
        <v>6.4544370790377119</v>
      </c>
      <c r="CF65" s="13">
        <f t="shared" si="1"/>
        <v>11.790270661785177</v>
      </c>
      <c r="CG65" s="13">
        <f t="shared" si="1"/>
        <v>81.755285691326378</v>
      </c>
      <c r="CH65" s="13">
        <f t="shared" si="1"/>
        <v>100</v>
      </c>
      <c r="CI65" s="13">
        <f t="shared" si="1"/>
        <v>60.348124986987436</v>
      </c>
      <c r="CJ65" s="13">
        <f t="shared" si="1"/>
        <v>12.991432041693241</v>
      </c>
      <c r="CK65" s="13">
        <f t="shared" si="1"/>
        <v>26.660442971319316</v>
      </c>
      <c r="CL65" s="13">
        <f t="shared" si="1"/>
        <v>100</v>
      </c>
      <c r="CM65" s="13">
        <f t="shared" ref="CM65" si="7">CM15/$F15*100</f>
        <v>5.4568271855951798</v>
      </c>
      <c r="CN65" s="13">
        <f t="shared" si="4"/>
        <v>9.7975650481577805</v>
      </c>
      <c r="CO65" s="13">
        <f t="shared" si="4"/>
        <v>84.745601855181391</v>
      </c>
      <c r="CP65" s="13">
        <f t="shared" si="4"/>
        <v>100</v>
      </c>
      <c r="CQ65" s="13">
        <f t="shared" si="4"/>
        <v>67.389261603471127</v>
      </c>
      <c r="CR65" s="13">
        <f t="shared" si="4"/>
        <v>11.377533786501898</v>
      </c>
      <c r="CS65" s="13">
        <f t="shared" si="4"/>
        <v>21.233211177877688</v>
      </c>
      <c r="CT65" s="13">
        <f t="shared" si="4"/>
        <v>100</v>
      </c>
    </row>
    <row r="66" spans="2:98" x14ac:dyDescent="0.3">
      <c r="B66" s="3" t="s">
        <v>8</v>
      </c>
      <c r="C66" s="13">
        <f t="shared" si="3"/>
        <v>3.5479399569516299</v>
      </c>
      <c r="D66" s="13">
        <f t="shared" si="5"/>
        <v>8.0275175444971776</v>
      </c>
      <c r="E66" s="13">
        <f t="shared" si="5"/>
        <v>88.424543527259829</v>
      </c>
      <c r="F66" s="13">
        <f t="shared" si="5"/>
        <v>100</v>
      </c>
      <c r="G66" s="13">
        <f t="shared" si="5"/>
        <v>53.812479068994001</v>
      </c>
      <c r="H66" s="13">
        <f t="shared" si="5"/>
        <v>12.747608239565256</v>
      </c>
      <c r="I66" s="13">
        <f t="shared" si="5"/>
        <v>33.439912691440746</v>
      </c>
      <c r="J66" s="13">
        <f t="shared" si="5"/>
        <v>100</v>
      </c>
      <c r="K66" s="13">
        <f t="shared" si="5"/>
        <v>3.0085648737869661</v>
      </c>
      <c r="L66" s="13">
        <f t="shared" si="5"/>
        <v>9.0284289289121684</v>
      </c>
      <c r="M66" s="13">
        <f t="shared" si="5"/>
        <v>87.963004654237892</v>
      </c>
      <c r="N66" s="13">
        <f t="shared" si="5"/>
        <v>100</v>
      </c>
      <c r="O66" s="13">
        <f t="shared" si="5"/>
        <v>70.615771101218712</v>
      </c>
      <c r="P66" s="13">
        <f t="shared" si="5"/>
        <v>9.5635081248179503</v>
      </c>
      <c r="Q66" s="13">
        <f t="shared" si="5"/>
        <v>19.82072334573493</v>
      </c>
      <c r="R66" s="13">
        <f t="shared" si="5"/>
        <v>100</v>
      </c>
      <c r="S66" s="13">
        <f t="shared" si="5"/>
        <v>3.5324699793245</v>
      </c>
      <c r="T66" s="13">
        <f t="shared" si="5"/>
        <v>7.6511058540670849</v>
      </c>
      <c r="U66" s="13">
        <f t="shared" si="5"/>
        <v>88.816424938139889</v>
      </c>
      <c r="V66" s="13">
        <f t="shared" si="5"/>
        <v>100</v>
      </c>
      <c r="W66" s="13">
        <f t="shared" si="5"/>
        <v>69.106326347218683</v>
      </c>
      <c r="X66" s="13">
        <f t="shared" si="5"/>
        <v>10.23309457520274</v>
      </c>
      <c r="Y66" s="13">
        <f t="shared" si="5"/>
        <v>20.660579077578571</v>
      </c>
      <c r="Z66" s="13">
        <f t="shared" si="5"/>
        <v>100</v>
      </c>
      <c r="AA66" s="13">
        <f t="shared" si="5"/>
        <v>17.531800341438682</v>
      </c>
      <c r="AB66" s="13">
        <f t="shared" si="5"/>
        <v>12.915498632306152</v>
      </c>
      <c r="AC66" s="13">
        <f t="shared" si="5"/>
        <v>69.552705655444029</v>
      </c>
      <c r="AD66" s="13">
        <f t="shared" si="5"/>
        <v>100</v>
      </c>
      <c r="AE66" s="13">
        <f t="shared" si="5"/>
        <v>63.708980178893462</v>
      </c>
      <c r="AF66" s="13">
        <f t="shared" si="5"/>
        <v>12.389612491115171</v>
      </c>
      <c r="AG66" s="13">
        <f t="shared" si="5"/>
        <v>23.901407329991365</v>
      </c>
      <c r="AH66" s="13">
        <f t="shared" si="5"/>
        <v>100</v>
      </c>
      <c r="AI66" s="13">
        <f t="shared" si="5"/>
        <v>5.0141897497311341</v>
      </c>
      <c r="AJ66" s="13">
        <f t="shared" si="5"/>
        <v>12.172940734912533</v>
      </c>
      <c r="AK66" s="13">
        <f t="shared" si="5"/>
        <v>82.812865914876099</v>
      </c>
      <c r="AL66" s="13">
        <f t="shared" si="5"/>
        <v>100</v>
      </c>
      <c r="AM66" s="13">
        <f t="shared" si="5"/>
        <v>70.046216278480884</v>
      </c>
      <c r="AN66" s="13">
        <f t="shared" si="5"/>
        <v>10.264573059427313</v>
      </c>
      <c r="AO66" s="13">
        <f t="shared" si="5"/>
        <v>19.689215805634969</v>
      </c>
      <c r="AP66" s="13">
        <f t="shared" si="5"/>
        <v>100</v>
      </c>
      <c r="AQ66" s="13">
        <f t="shared" si="5"/>
        <v>3.7905979219776968</v>
      </c>
      <c r="AR66" s="13">
        <f t="shared" si="5"/>
        <v>5.5349925272032996</v>
      </c>
      <c r="AS66" s="13">
        <f t="shared" si="5"/>
        <v>90.674408522110355</v>
      </c>
      <c r="AT66" s="13">
        <f t="shared" si="5"/>
        <v>100</v>
      </c>
      <c r="AU66" s="13">
        <f t="shared" si="5"/>
        <v>80.871960185272471</v>
      </c>
      <c r="AV66" s="13">
        <f t="shared" si="5"/>
        <v>8.3743003688280506</v>
      </c>
      <c r="AW66" s="13">
        <f t="shared" si="5"/>
        <v>10.753739445899466</v>
      </c>
      <c r="AX66" s="13">
        <f t="shared" si="5"/>
        <v>100</v>
      </c>
      <c r="AY66" s="13">
        <f t="shared" si="5"/>
        <v>6.2406902511494406</v>
      </c>
      <c r="AZ66" s="13">
        <f t="shared" si="5"/>
        <v>9.9146423866739841</v>
      </c>
      <c r="BA66" s="13">
        <f t="shared" si="5"/>
        <v>83.844670962656792</v>
      </c>
      <c r="BB66" s="13">
        <f t="shared" si="5"/>
        <v>100</v>
      </c>
      <c r="BC66" s="13">
        <f t="shared" si="5"/>
        <v>60.411524087907068</v>
      </c>
      <c r="BD66" s="13">
        <f t="shared" si="5"/>
        <v>13.051195588321296</v>
      </c>
      <c r="BE66" s="13">
        <f t="shared" si="5"/>
        <v>26.537283924251863</v>
      </c>
      <c r="BF66" s="13">
        <f t="shared" si="5"/>
        <v>100</v>
      </c>
      <c r="BG66" s="13">
        <f t="shared" si="5"/>
        <v>6.9432787032469285</v>
      </c>
      <c r="BH66" s="13">
        <f t="shared" si="5"/>
        <v>8.8974604321368371</v>
      </c>
      <c r="BI66" s="13">
        <f t="shared" si="5"/>
        <v>84.159260350261917</v>
      </c>
      <c r="BJ66" s="13">
        <f t="shared" si="5"/>
        <v>100</v>
      </c>
      <c r="BK66" s="13">
        <f t="shared" si="5"/>
        <v>67.014853678284027</v>
      </c>
      <c r="BL66" s="13">
        <f t="shared" si="5"/>
        <v>12.155005199864972</v>
      </c>
      <c r="BM66" s="13">
        <f t="shared" si="5"/>
        <v>20.830141121851</v>
      </c>
      <c r="BN66" s="13">
        <f t="shared" si="5"/>
        <v>100</v>
      </c>
      <c r="BO66" s="13">
        <f t="shared" ref="BO66:CL69" si="8">BO16/$F16*100</f>
        <v>5.277252150528259</v>
      </c>
      <c r="BP66" s="13">
        <f t="shared" si="8"/>
        <v>6.9674487269756362</v>
      </c>
      <c r="BQ66" s="13">
        <f t="shared" si="8"/>
        <v>87.755296550724509</v>
      </c>
      <c r="BR66" s="13">
        <f t="shared" si="8"/>
        <v>100</v>
      </c>
      <c r="BS66" s="13">
        <f t="shared" si="8"/>
        <v>68.118143689096271</v>
      </c>
      <c r="BT66" s="13">
        <f t="shared" si="8"/>
        <v>10.881700512980991</v>
      </c>
      <c r="BU66" s="13">
        <f t="shared" si="8"/>
        <v>21.000160941465911</v>
      </c>
      <c r="BV66" s="13">
        <f t="shared" si="8"/>
        <v>100</v>
      </c>
      <c r="BW66" s="13">
        <f t="shared" si="8"/>
        <v>19.549105689576574</v>
      </c>
      <c r="BX66" s="13">
        <f t="shared" si="8"/>
        <v>11.501780360316515</v>
      </c>
      <c r="BY66" s="13">
        <f t="shared" si="8"/>
        <v>68.94911549316987</v>
      </c>
      <c r="BZ66" s="13">
        <f t="shared" si="8"/>
        <v>100</v>
      </c>
      <c r="CA66" s="13">
        <f t="shared" si="8"/>
        <v>59.038473240022249</v>
      </c>
      <c r="CB66" s="13">
        <f t="shared" si="8"/>
        <v>12.908122791394709</v>
      </c>
      <c r="CC66" s="13">
        <f t="shared" si="8"/>
        <v>28.053398825039856</v>
      </c>
      <c r="CD66" s="13">
        <f t="shared" si="8"/>
        <v>100</v>
      </c>
      <c r="CE66" s="13">
        <f t="shared" si="8"/>
        <v>7.2117423387310184</v>
      </c>
      <c r="CF66" s="13">
        <f t="shared" si="8"/>
        <v>12.042217585146599</v>
      </c>
      <c r="CG66" s="13">
        <f t="shared" si="8"/>
        <v>80.746041104831008</v>
      </c>
      <c r="CH66" s="13">
        <f t="shared" si="8"/>
        <v>100</v>
      </c>
      <c r="CI66" s="13">
        <f t="shared" si="8"/>
        <v>61.73590312979973</v>
      </c>
      <c r="CJ66" s="13">
        <f t="shared" si="8"/>
        <v>15.308532093986319</v>
      </c>
      <c r="CK66" s="13">
        <f t="shared" si="8"/>
        <v>22.955566319276901</v>
      </c>
      <c r="CL66" s="13">
        <f t="shared" si="8"/>
        <v>100</v>
      </c>
      <c r="CM66" s="13">
        <f t="shared" ref="CM66" si="9">CM16/$F16*100</f>
        <v>5.5356390705802649</v>
      </c>
      <c r="CN66" s="13">
        <f t="shared" si="4"/>
        <v>9.0539218719452172</v>
      </c>
      <c r="CO66" s="13">
        <f t="shared" si="4"/>
        <v>85.410443172309058</v>
      </c>
      <c r="CP66" s="13">
        <f t="shared" si="4"/>
        <v>100</v>
      </c>
      <c r="CQ66" s="13">
        <f t="shared" si="4"/>
        <v>70.104790948145819</v>
      </c>
      <c r="CR66" s="13">
        <f t="shared" si="4"/>
        <v>11.055984329887107</v>
      </c>
      <c r="CS66" s="13">
        <f t="shared" si="4"/>
        <v>18.839229865510234</v>
      </c>
      <c r="CT66" s="13">
        <f t="shared" si="4"/>
        <v>100</v>
      </c>
    </row>
    <row r="67" spans="2:98" x14ac:dyDescent="0.3">
      <c r="B67" s="3" t="s">
        <v>9</v>
      </c>
      <c r="C67" s="13">
        <f t="shared" si="3"/>
        <v>4.6795486963138648</v>
      </c>
      <c r="D67" s="13">
        <f t="shared" ref="D67:BO69" si="10">D17/$F17*100</f>
        <v>8.7493419233005429</v>
      </c>
      <c r="E67" s="13">
        <f t="shared" si="10"/>
        <v>86.571108196128804</v>
      </c>
      <c r="F67" s="13">
        <f t="shared" si="10"/>
        <v>100</v>
      </c>
      <c r="G67" s="13">
        <f t="shared" si="10"/>
        <v>53.974635232622681</v>
      </c>
      <c r="H67" s="13">
        <f t="shared" si="10"/>
        <v>11.107902433108883</v>
      </c>
      <c r="I67" s="13">
        <f t="shared" si="10"/>
        <v>34.917468255552429</v>
      </c>
      <c r="J67" s="13">
        <f t="shared" si="10"/>
        <v>100</v>
      </c>
      <c r="K67" s="13">
        <f t="shared" si="10"/>
        <v>4.5682552030766521</v>
      </c>
      <c r="L67" s="13">
        <f t="shared" si="10"/>
        <v>8.6006590744358089</v>
      </c>
      <c r="M67" s="13">
        <f t="shared" si="10"/>
        <v>86.831088091001135</v>
      </c>
      <c r="N67" s="13">
        <f t="shared" si="10"/>
        <v>100</v>
      </c>
      <c r="O67" s="13">
        <f t="shared" si="10"/>
        <v>69.054712604856334</v>
      </c>
      <c r="P67" s="13">
        <f t="shared" si="10"/>
        <v>11.559394416075246</v>
      </c>
      <c r="Q67" s="13">
        <f t="shared" si="10"/>
        <v>19.385887057784451</v>
      </c>
      <c r="R67" s="13">
        <f t="shared" si="10"/>
        <v>100</v>
      </c>
      <c r="S67" s="13">
        <f t="shared" si="10"/>
        <v>3.9930285170813353</v>
      </c>
      <c r="T67" s="13">
        <f t="shared" si="10"/>
        <v>7.3962462256995698</v>
      </c>
      <c r="U67" s="13">
        <f t="shared" si="10"/>
        <v>88.610718151678313</v>
      </c>
      <c r="V67" s="13">
        <f t="shared" si="10"/>
        <v>100</v>
      </c>
      <c r="W67" s="13">
        <f t="shared" si="10"/>
        <v>65.564648608211087</v>
      </c>
      <c r="X67" s="13">
        <f t="shared" si="10"/>
        <v>13.681286533952141</v>
      </c>
      <c r="Y67" s="13">
        <f t="shared" si="10"/>
        <v>20.754064857836781</v>
      </c>
      <c r="Z67" s="13">
        <f t="shared" si="10"/>
        <v>100</v>
      </c>
      <c r="AA67" s="13">
        <f t="shared" si="10"/>
        <v>18.007572019540948</v>
      </c>
      <c r="AB67" s="13">
        <f t="shared" si="10"/>
        <v>12.293621788288164</v>
      </c>
      <c r="AC67" s="13">
        <f t="shared" si="10"/>
        <v>69.698806192170892</v>
      </c>
      <c r="AD67" s="13">
        <f t="shared" si="10"/>
        <v>100</v>
      </c>
      <c r="AE67" s="13">
        <f t="shared" si="10"/>
        <v>62.064619090610393</v>
      </c>
      <c r="AF67" s="13">
        <f t="shared" si="10"/>
        <v>12.355244590773848</v>
      </c>
      <c r="AG67" s="13">
        <f t="shared" si="10"/>
        <v>25.580136318615764</v>
      </c>
      <c r="AH67" s="13">
        <f t="shared" si="10"/>
        <v>100</v>
      </c>
      <c r="AI67" s="13">
        <f t="shared" si="10"/>
        <v>6.9354033510559336</v>
      </c>
      <c r="AJ67" s="13">
        <f t="shared" si="10"/>
        <v>12.337605085767134</v>
      </c>
      <c r="AK67" s="13">
        <f t="shared" si="10"/>
        <v>80.726990378920135</v>
      </c>
      <c r="AL67" s="13">
        <f t="shared" si="10"/>
        <v>100</v>
      </c>
      <c r="AM67" s="13">
        <f t="shared" si="10"/>
        <v>66.456583458218148</v>
      </c>
      <c r="AN67" s="13">
        <f t="shared" si="10"/>
        <v>11.620425090161911</v>
      </c>
      <c r="AO67" s="13">
        <f t="shared" si="10"/>
        <v>21.922986714592749</v>
      </c>
      <c r="AP67" s="13">
        <f t="shared" si="10"/>
        <v>100</v>
      </c>
      <c r="AQ67" s="13">
        <f t="shared" si="10"/>
        <v>3.1588705956083372</v>
      </c>
      <c r="AR67" s="13">
        <f t="shared" si="10"/>
        <v>7.6068130056739527</v>
      </c>
      <c r="AS67" s="13">
        <f t="shared" si="10"/>
        <v>89.234318175102928</v>
      </c>
      <c r="AT67" s="13">
        <f t="shared" si="10"/>
        <v>100</v>
      </c>
      <c r="AU67" s="13">
        <f t="shared" si="10"/>
        <v>79.585218793515892</v>
      </c>
      <c r="AV67" s="13">
        <f t="shared" si="10"/>
        <v>8.020610094758899</v>
      </c>
      <c r="AW67" s="13">
        <f t="shared" si="10"/>
        <v>12.394169335340017</v>
      </c>
      <c r="AX67" s="13">
        <f t="shared" si="10"/>
        <v>100</v>
      </c>
      <c r="AY67" s="13">
        <f t="shared" si="10"/>
        <v>5.4847610131293223</v>
      </c>
      <c r="AZ67" s="13">
        <f t="shared" si="10"/>
        <v>11.082864875884853</v>
      </c>
      <c r="BA67" s="13">
        <f t="shared" si="10"/>
        <v>83.432371742472228</v>
      </c>
      <c r="BB67" s="13">
        <f t="shared" si="10"/>
        <v>100</v>
      </c>
      <c r="BC67" s="13">
        <f t="shared" si="10"/>
        <v>57.39328262306249</v>
      </c>
      <c r="BD67" s="13">
        <f t="shared" si="10"/>
        <v>15.015866968644257</v>
      </c>
      <c r="BE67" s="13">
        <f t="shared" si="10"/>
        <v>27.590844487009271</v>
      </c>
      <c r="BF67" s="13">
        <f t="shared" si="10"/>
        <v>100</v>
      </c>
      <c r="BG67" s="13">
        <f t="shared" si="10"/>
        <v>6.0800389431005462</v>
      </c>
      <c r="BH67" s="13">
        <f t="shared" si="10"/>
        <v>12.750063964670305</v>
      </c>
      <c r="BI67" s="13">
        <f t="shared" si="10"/>
        <v>81.169890578816762</v>
      </c>
      <c r="BJ67" s="13">
        <f t="shared" si="10"/>
        <v>100</v>
      </c>
      <c r="BK67" s="13">
        <f t="shared" si="10"/>
        <v>65.60803207962185</v>
      </c>
      <c r="BL67" s="13">
        <f t="shared" si="10"/>
        <v>11.889239540747583</v>
      </c>
      <c r="BM67" s="13">
        <f t="shared" si="10"/>
        <v>22.502720681961382</v>
      </c>
      <c r="BN67" s="13">
        <f t="shared" si="10"/>
        <v>100</v>
      </c>
      <c r="BO67" s="13">
        <f t="shared" si="10"/>
        <v>5.9031602425571084</v>
      </c>
      <c r="BP67" s="13">
        <f t="shared" si="8"/>
        <v>10.330076646876355</v>
      </c>
      <c r="BQ67" s="13">
        <f t="shared" si="8"/>
        <v>83.766764413249021</v>
      </c>
      <c r="BR67" s="13">
        <f t="shared" si="8"/>
        <v>100</v>
      </c>
      <c r="BS67" s="13">
        <f t="shared" si="8"/>
        <v>67.016002684473321</v>
      </c>
      <c r="BT67" s="13">
        <f t="shared" si="8"/>
        <v>9.579938784581854</v>
      </c>
      <c r="BU67" s="13">
        <f t="shared" si="8"/>
        <v>23.404056754559637</v>
      </c>
      <c r="BV67" s="13">
        <f t="shared" si="8"/>
        <v>100</v>
      </c>
      <c r="BW67" s="13">
        <f t="shared" si="8"/>
        <v>18.19277794018544</v>
      </c>
      <c r="BX67" s="13">
        <f t="shared" si="8"/>
        <v>12.208971704493113</v>
      </c>
      <c r="BY67" s="13">
        <f t="shared" si="8"/>
        <v>69.59824502616587</v>
      </c>
      <c r="BZ67" s="13">
        <f t="shared" si="8"/>
        <v>100</v>
      </c>
      <c r="CA67" s="13">
        <f t="shared" si="8"/>
        <v>59.582351707807845</v>
      </c>
      <c r="CB67" s="13">
        <f t="shared" si="8"/>
        <v>14.12084712967831</v>
      </c>
      <c r="CC67" s="13">
        <f t="shared" si="8"/>
        <v>26.296801162513844</v>
      </c>
      <c r="CD67" s="13">
        <f t="shared" si="8"/>
        <v>100</v>
      </c>
      <c r="CE67" s="13">
        <f t="shared" si="8"/>
        <v>6.2860096224417612</v>
      </c>
      <c r="CF67" s="13">
        <f t="shared" si="8"/>
        <v>14.020066876165643</v>
      </c>
      <c r="CG67" s="13">
        <f t="shared" si="8"/>
        <v>79.693921725007399</v>
      </c>
      <c r="CH67" s="13">
        <f t="shared" si="8"/>
        <v>100</v>
      </c>
      <c r="CI67" s="13">
        <f t="shared" si="8"/>
        <v>63.460591397712577</v>
      </c>
      <c r="CJ67" s="13">
        <f t="shared" si="8"/>
        <v>15.155188859648931</v>
      </c>
      <c r="CK67" s="13">
        <f t="shared" si="8"/>
        <v>21.384221519023697</v>
      </c>
      <c r="CL67" s="13">
        <f t="shared" si="8"/>
        <v>100</v>
      </c>
      <c r="CM67" s="13">
        <f t="shared" ref="CM67" si="11">CM17/$F17*100</f>
        <v>7.6009035642517642</v>
      </c>
      <c r="CN67" s="13">
        <f t="shared" si="4"/>
        <v>11.302019886158579</v>
      </c>
      <c r="CO67" s="13">
        <f t="shared" si="4"/>
        <v>81.097070628305673</v>
      </c>
      <c r="CP67" s="13">
        <f t="shared" si="4"/>
        <v>100</v>
      </c>
      <c r="CQ67" s="13">
        <f t="shared" si="4"/>
        <v>69.727210591471732</v>
      </c>
      <c r="CR67" s="13">
        <f t="shared" si="4"/>
        <v>11.234529091238638</v>
      </c>
      <c r="CS67" s="13">
        <f t="shared" si="4"/>
        <v>19.038248474721659</v>
      </c>
      <c r="CT67" s="13">
        <f t="shared" si="4"/>
        <v>100</v>
      </c>
    </row>
    <row r="68" spans="2:98" x14ac:dyDescent="0.3">
      <c r="B68" s="3" t="s">
        <v>10</v>
      </c>
      <c r="C68" s="13">
        <f t="shared" si="3"/>
        <v>4.2659324742156013</v>
      </c>
      <c r="D68" s="13">
        <f t="shared" si="10"/>
        <v>11.933085189884396</v>
      </c>
      <c r="E68" s="13">
        <f t="shared" si="10"/>
        <v>83.800983053174335</v>
      </c>
      <c r="F68" s="13">
        <f t="shared" si="10"/>
        <v>100</v>
      </c>
      <c r="G68" s="13">
        <f t="shared" si="10"/>
        <v>48.252472247400547</v>
      </c>
      <c r="H68" s="13">
        <f t="shared" si="10"/>
        <v>12.49831888826494</v>
      </c>
      <c r="I68" s="13">
        <f t="shared" si="10"/>
        <v>39.249208864334513</v>
      </c>
      <c r="J68" s="13">
        <f t="shared" si="10"/>
        <v>100</v>
      </c>
      <c r="K68" s="13">
        <f t="shared" si="10"/>
        <v>5.4413256320065599</v>
      </c>
      <c r="L68" s="13">
        <f t="shared" si="10"/>
        <v>10.009907710462457</v>
      </c>
      <c r="M68" s="13">
        <f t="shared" si="10"/>
        <v>84.548765940256644</v>
      </c>
      <c r="N68" s="13">
        <f t="shared" si="10"/>
        <v>100</v>
      </c>
      <c r="O68" s="13">
        <f t="shared" si="10"/>
        <v>67.242653981048321</v>
      </c>
      <c r="P68" s="13">
        <f t="shared" si="10"/>
        <v>10.375198317389161</v>
      </c>
      <c r="Q68" s="13">
        <f t="shared" si="10"/>
        <v>22.382151287934221</v>
      </c>
      <c r="R68" s="13">
        <f t="shared" si="10"/>
        <v>100</v>
      </c>
      <c r="S68" s="13">
        <f t="shared" si="10"/>
        <v>5.0810616836566247</v>
      </c>
      <c r="T68" s="13">
        <f t="shared" si="10"/>
        <v>11.289767572270948</v>
      </c>
      <c r="U68" s="13">
        <f t="shared" si="10"/>
        <v>83.623034462091226</v>
      </c>
      <c r="V68" s="13">
        <f t="shared" si="10"/>
        <v>99.993867304390506</v>
      </c>
      <c r="W68" s="13">
        <f t="shared" si="10"/>
        <v>57.224957388524636</v>
      </c>
      <c r="X68" s="13">
        <f t="shared" si="10"/>
        <v>17.838964307496372</v>
      </c>
      <c r="Y68" s="13">
        <f t="shared" si="10"/>
        <v>24.929946325643844</v>
      </c>
      <c r="Z68" s="13">
        <f t="shared" si="10"/>
        <v>99.993867304390506</v>
      </c>
      <c r="AA68" s="13">
        <f t="shared" si="10"/>
        <v>18.511817847894374</v>
      </c>
      <c r="AB68" s="13">
        <f t="shared" si="10"/>
        <v>13.609914797132941</v>
      </c>
      <c r="AC68" s="13">
        <f t="shared" si="10"/>
        <v>67.872134659363198</v>
      </c>
      <c r="AD68" s="13">
        <f t="shared" si="10"/>
        <v>99.993867304390506</v>
      </c>
      <c r="AE68" s="13">
        <f t="shared" si="10"/>
        <v>61.011749886150632</v>
      </c>
      <c r="AF68" s="13">
        <f t="shared" si="10"/>
        <v>13.525118624623586</v>
      </c>
      <c r="AG68" s="13">
        <f t="shared" si="10"/>
        <v>25.456991620872888</v>
      </c>
      <c r="AH68" s="13">
        <f t="shared" si="10"/>
        <v>99.993867304390506</v>
      </c>
      <c r="AI68" s="13">
        <f t="shared" si="10"/>
        <v>8.4381336894648253</v>
      </c>
      <c r="AJ68" s="13">
        <f t="shared" si="10"/>
        <v>11.487557406155235</v>
      </c>
      <c r="AK68" s="13">
        <f t="shared" si="10"/>
        <v>80.068172622398748</v>
      </c>
      <c r="AL68" s="13">
        <f t="shared" si="10"/>
        <v>99.993867304390506</v>
      </c>
      <c r="AM68" s="13">
        <f t="shared" si="10"/>
        <v>65.747087489609385</v>
      </c>
      <c r="AN68" s="13">
        <f t="shared" si="10"/>
        <v>12.032714595750997</v>
      </c>
      <c r="AO68" s="13">
        <f t="shared" si="10"/>
        <v>22.214065219030118</v>
      </c>
      <c r="AP68" s="13">
        <f t="shared" si="10"/>
        <v>99.993867304390506</v>
      </c>
      <c r="AQ68" s="13">
        <f t="shared" si="10"/>
        <v>5.5396273630692816</v>
      </c>
      <c r="AR68" s="13">
        <f t="shared" si="10"/>
        <v>10.653201658022676</v>
      </c>
      <c r="AS68" s="13">
        <f t="shared" si="10"/>
        <v>83.801033979652516</v>
      </c>
      <c r="AT68" s="13">
        <f t="shared" si="10"/>
        <v>99.993867304390506</v>
      </c>
      <c r="AU68" s="13">
        <f t="shared" si="10"/>
        <v>80.65922102428641</v>
      </c>
      <c r="AV68" s="13">
        <f t="shared" si="10"/>
        <v>8.7229382253929906</v>
      </c>
      <c r="AW68" s="13">
        <f t="shared" si="10"/>
        <v>10.611703751065063</v>
      </c>
      <c r="AX68" s="13">
        <f t="shared" si="10"/>
        <v>99.993867304390506</v>
      </c>
      <c r="AY68" s="13">
        <f t="shared" si="10"/>
        <v>5.4820632281634616</v>
      </c>
      <c r="AZ68" s="13">
        <f t="shared" si="10"/>
        <v>13.098412119583692</v>
      </c>
      <c r="BA68" s="13">
        <f t="shared" si="10"/>
        <v>81.413391956643338</v>
      </c>
      <c r="BB68" s="13">
        <f t="shared" si="10"/>
        <v>99.993867304390506</v>
      </c>
      <c r="BC68" s="13">
        <f t="shared" si="10"/>
        <v>60.672959697000358</v>
      </c>
      <c r="BD68" s="13">
        <f t="shared" si="10"/>
        <v>12.127430672386595</v>
      </c>
      <c r="BE68" s="13">
        <f t="shared" si="10"/>
        <v>27.193476217729202</v>
      </c>
      <c r="BF68" s="13">
        <f t="shared" si="10"/>
        <v>99.993867304390506</v>
      </c>
      <c r="BG68" s="13">
        <f t="shared" si="10"/>
        <v>9.2096138862017014</v>
      </c>
      <c r="BH68" s="13">
        <f t="shared" si="10"/>
        <v>12.042605808903627</v>
      </c>
      <c r="BI68" s="13">
        <f t="shared" si="10"/>
        <v>78.741638284718761</v>
      </c>
      <c r="BJ68" s="13">
        <f t="shared" si="10"/>
        <v>99.993867304390506</v>
      </c>
      <c r="BK68" s="13">
        <f t="shared" si="10"/>
        <v>66.325024116556506</v>
      </c>
      <c r="BL68" s="13">
        <f t="shared" si="10"/>
        <v>11.619844312735344</v>
      </c>
      <c r="BM68" s="13">
        <f t="shared" si="10"/>
        <v>22.049000309647333</v>
      </c>
      <c r="BN68" s="13">
        <f t="shared" si="10"/>
        <v>99.993867304390506</v>
      </c>
      <c r="BO68" s="13">
        <f t="shared" si="10"/>
        <v>7.5241820077900297</v>
      </c>
      <c r="BP68" s="13">
        <f t="shared" si="8"/>
        <v>12.162426487449457</v>
      </c>
      <c r="BQ68" s="13">
        <f t="shared" si="8"/>
        <v>80.307255222779318</v>
      </c>
      <c r="BR68" s="13">
        <f t="shared" si="8"/>
        <v>99.993867304390506</v>
      </c>
      <c r="BS68" s="13">
        <f t="shared" si="8"/>
        <v>61.441004866921588</v>
      </c>
      <c r="BT68" s="13">
        <f t="shared" si="8"/>
        <v>13.940771932079571</v>
      </c>
      <c r="BU68" s="13">
        <f t="shared" si="8"/>
        <v>24.612091939938033</v>
      </c>
      <c r="BV68" s="13">
        <f t="shared" si="8"/>
        <v>99.993867304390506</v>
      </c>
      <c r="BW68" s="13">
        <f t="shared" si="8"/>
        <v>20.0614962328393</v>
      </c>
      <c r="BX68" s="13">
        <f t="shared" si="8"/>
        <v>14.522337967188573</v>
      </c>
      <c r="BY68" s="13">
        <f t="shared" si="8"/>
        <v>65.410025931619231</v>
      </c>
      <c r="BZ68" s="13">
        <f t="shared" si="8"/>
        <v>99.993867304390506</v>
      </c>
      <c r="CA68" s="13">
        <f t="shared" si="8"/>
        <v>55.344753249378286</v>
      </c>
      <c r="CB68" s="13">
        <f t="shared" si="8"/>
        <v>16.597878861975403</v>
      </c>
      <c r="CC68" s="13">
        <f t="shared" si="8"/>
        <v>28.051236627585496</v>
      </c>
      <c r="CD68" s="13">
        <f t="shared" si="8"/>
        <v>99.993867304390506</v>
      </c>
      <c r="CE68" s="13">
        <f t="shared" si="8"/>
        <v>7.2309576752909095</v>
      </c>
      <c r="CF68" s="13">
        <f t="shared" si="8"/>
        <v>16.117190290085109</v>
      </c>
      <c r="CG68" s="13">
        <f t="shared" si="8"/>
        <v>76.645717474101204</v>
      </c>
      <c r="CH68" s="13">
        <f t="shared" si="8"/>
        <v>99.993867304390506</v>
      </c>
      <c r="CI68" s="13">
        <f t="shared" si="8"/>
        <v>59.632213995643426</v>
      </c>
      <c r="CJ68" s="13">
        <f t="shared" si="8"/>
        <v>17.648951162009535</v>
      </c>
      <c r="CK68" s="13">
        <f t="shared" si="8"/>
        <v>22.71269999491453</v>
      </c>
      <c r="CL68" s="13">
        <f t="shared" si="8"/>
        <v>99.993867304390506</v>
      </c>
      <c r="CM68" s="13">
        <f t="shared" ref="CM68" si="12">CM18/$F18*100</f>
        <v>8.2608614880846041</v>
      </c>
      <c r="CN68" s="13">
        <f t="shared" si="4"/>
        <v>16.302906962273596</v>
      </c>
      <c r="CO68" s="13">
        <f t="shared" si="4"/>
        <v>75.43009741948363</v>
      </c>
      <c r="CP68" s="13">
        <f t="shared" si="4"/>
        <v>99.993867304390506</v>
      </c>
      <c r="CQ68" s="13">
        <f t="shared" si="4"/>
        <v>66.839854947044714</v>
      </c>
      <c r="CR68" s="13">
        <f t="shared" si="4"/>
        <v>13.533484195254411</v>
      </c>
      <c r="CS68" s="13">
        <f t="shared" si="4"/>
        <v>19.620530313914401</v>
      </c>
      <c r="CT68" s="13">
        <f t="shared" si="4"/>
        <v>99.993867304390506</v>
      </c>
    </row>
    <row r="69" spans="2:98" x14ac:dyDescent="0.3">
      <c r="B69" s="52" t="s">
        <v>77</v>
      </c>
      <c r="C69" s="13">
        <f t="shared" si="3"/>
        <v>4.226992153447493</v>
      </c>
      <c r="D69" s="13">
        <f t="shared" si="10"/>
        <v>8.9634330215750317</v>
      </c>
      <c r="E69" s="13">
        <f t="shared" si="10"/>
        <v>86.809574977655217</v>
      </c>
      <c r="F69" s="13">
        <f t="shared" si="10"/>
        <v>100</v>
      </c>
      <c r="G69" s="13">
        <f t="shared" si="10"/>
        <v>52.381363011405014</v>
      </c>
      <c r="H69" s="13">
        <f t="shared" si="10"/>
        <v>12.199118905846484</v>
      </c>
      <c r="I69" s="13">
        <f t="shared" si="10"/>
        <v>35.419519609526041</v>
      </c>
      <c r="J69" s="13">
        <f t="shared" si="10"/>
        <v>100</v>
      </c>
      <c r="K69" s="13">
        <f t="shared" si="10"/>
        <v>4.304178238940592</v>
      </c>
      <c r="L69" s="13">
        <f t="shared" si="10"/>
        <v>8.7515437820175741</v>
      </c>
      <c r="M69" s="13">
        <f t="shared" si="10"/>
        <v>86.944276452264305</v>
      </c>
      <c r="N69" s="13">
        <f t="shared" si="10"/>
        <v>100</v>
      </c>
      <c r="O69" s="13">
        <f t="shared" si="10"/>
        <v>69.315467919068013</v>
      </c>
      <c r="P69" s="13">
        <f t="shared" si="10"/>
        <v>9.8493716402019889</v>
      </c>
      <c r="Q69" s="13">
        <f t="shared" si="10"/>
        <v>20.835160440729982</v>
      </c>
      <c r="R69" s="13">
        <f t="shared" si="10"/>
        <v>100</v>
      </c>
      <c r="S69" s="13">
        <f t="shared" si="10"/>
        <v>4.1457918644651484</v>
      </c>
      <c r="T69" s="13">
        <f t="shared" si="10"/>
        <v>8.4136908156712771</v>
      </c>
      <c r="U69" s="13">
        <f t="shared" si="10"/>
        <v>87.439211925073039</v>
      </c>
      <c r="V69" s="13">
        <f t="shared" si="10"/>
        <v>99.998694605209451</v>
      </c>
      <c r="W69" s="13">
        <f t="shared" si="10"/>
        <v>65.190666192123857</v>
      </c>
      <c r="X69" s="13">
        <f t="shared" si="10"/>
        <v>12.795201863425874</v>
      </c>
      <c r="Y69" s="13">
        <f t="shared" si="10"/>
        <v>22.012825022882197</v>
      </c>
      <c r="Z69" s="13">
        <f t="shared" si="10"/>
        <v>99.998694605209451</v>
      </c>
      <c r="AA69" s="13">
        <f t="shared" si="10"/>
        <v>17.962494923655552</v>
      </c>
      <c r="AB69" s="13">
        <f t="shared" si="10"/>
        <v>12.163642703094277</v>
      </c>
      <c r="AC69" s="13">
        <f t="shared" si="10"/>
        <v>69.872556978459627</v>
      </c>
      <c r="AD69" s="13">
        <f t="shared" si="10"/>
        <v>99.998694605209451</v>
      </c>
      <c r="AE69" s="13">
        <f t="shared" si="10"/>
        <v>62.476281701875095</v>
      </c>
      <c r="AF69" s="13">
        <f t="shared" si="10"/>
        <v>12.4788627192943</v>
      </c>
      <c r="AG69" s="13">
        <f t="shared" si="10"/>
        <v>25.043551710817592</v>
      </c>
      <c r="AH69" s="13">
        <f t="shared" si="10"/>
        <v>99.998694605209451</v>
      </c>
      <c r="AI69" s="13">
        <f t="shared" si="10"/>
        <v>6.3790887541277002</v>
      </c>
      <c r="AJ69" s="13">
        <f t="shared" si="10"/>
        <v>11.655868558012211</v>
      </c>
      <c r="AK69" s="13">
        <f t="shared" si="10"/>
        <v>81.963737293069556</v>
      </c>
      <c r="AL69" s="13">
        <f t="shared" si="10"/>
        <v>99.998694605209451</v>
      </c>
      <c r="AM69" s="13">
        <f t="shared" si="10"/>
        <v>67.426694486792584</v>
      </c>
      <c r="AN69" s="13">
        <f t="shared" si="10"/>
        <v>10.909355263680814</v>
      </c>
      <c r="AO69" s="13">
        <f t="shared" si="10"/>
        <v>21.662643327958513</v>
      </c>
      <c r="AP69" s="13">
        <f t="shared" si="10"/>
        <v>99.998694605209451</v>
      </c>
      <c r="AQ69" s="13">
        <f t="shared" si="10"/>
        <v>3.9352046607876674</v>
      </c>
      <c r="AR69" s="13">
        <f t="shared" si="10"/>
        <v>7.2656915209814263</v>
      </c>
      <c r="AS69" s="13">
        <f t="shared" si="10"/>
        <v>88.79779964486238</v>
      </c>
      <c r="AT69" s="13">
        <f t="shared" si="10"/>
        <v>99.998694605209451</v>
      </c>
      <c r="AU69" s="13">
        <f t="shared" si="10"/>
        <v>79.471769173466924</v>
      </c>
      <c r="AV69" s="13">
        <f t="shared" si="10"/>
        <v>8.567820534385266</v>
      </c>
      <c r="AW69" s="13">
        <f t="shared" si="10"/>
        <v>11.959106424134799</v>
      </c>
      <c r="AX69" s="13">
        <f t="shared" si="10"/>
        <v>99.998694605209451</v>
      </c>
      <c r="AY69" s="13">
        <f t="shared" si="10"/>
        <v>5.4983182774492798</v>
      </c>
      <c r="AZ69" s="13">
        <f t="shared" si="10"/>
        <v>10.806639778383966</v>
      </c>
      <c r="BA69" s="13">
        <f t="shared" si="10"/>
        <v>83.693736549376212</v>
      </c>
      <c r="BB69" s="13">
        <f t="shared" si="10"/>
        <v>99.998694605209451</v>
      </c>
      <c r="BC69" s="13">
        <f t="shared" si="10"/>
        <v>59.497702100572589</v>
      </c>
      <c r="BD69" s="13">
        <f t="shared" si="10"/>
        <v>13.237451297132633</v>
      </c>
      <c r="BE69" s="13">
        <f t="shared" si="10"/>
        <v>27.263541207504225</v>
      </c>
      <c r="BF69" s="13">
        <f t="shared" si="10"/>
        <v>99.998694605209451</v>
      </c>
      <c r="BG69" s="13">
        <f t="shared" si="10"/>
        <v>7.1815080613777393</v>
      </c>
      <c r="BH69" s="13">
        <f t="shared" si="10"/>
        <v>11.047710622281391</v>
      </c>
      <c r="BI69" s="13">
        <f t="shared" si="10"/>
        <v>81.769476226905837</v>
      </c>
      <c r="BJ69" s="13">
        <f t="shared" si="10"/>
        <v>99.998694605209451</v>
      </c>
      <c r="BK69" s="13">
        <f t="shared" si="10"/>
        <v>65.920994117830006</v>
      </c>
      <c r="BL69" s="13">
        <f t="shared" si="10"/>
        <v>12.058652319273548</v>
      </c>
      <c r="BM69" s="13">
        <f t="shared" si="10"/>
        <v>22.0190481681059</v>
      </c>
      <c r="BN69" s="13">
        <f t="shared" si="10"/>
        <v>99.998694605209451</v>
      </c>
      <c r="BO69" s="13">
        <f t="shared" si="10"/>
        <v>5.4109316385817712</v>
      </c>
      <c r="BP69" s="13">
        <f t="shared" si="8"/>
        <v>8.9731509605713224</v>
      </c>
      <c r="BQ69" s="13">
        <f t="shared" si="8"/>
        <v>85.6146135328339</v>
      </c>
      <c r="BR69" s="13">
        <f t="shared" si="8"/>
        <v>99.998694605209451</v>
      </c>
      <c r="BS69" s="13">
        <f t="shared" si="8"/>
        <v>65.767075094415546</v>
      </c>
      <c r="BT69" s="13">
        <f t="shared" si="8"/>
        <v>11.10989138550435</v>
      </c>
      <c r="BU69" s="13">
        <f t="shared" si="8"/>
        <v>23.12172659851203</v>
      </c>
      <c r="BV69" s="13">
        <f t="shared" si="8"/>
        <v>99.998694605209451</v>
      </c>
      <c r="BW69" s="13">
        <f t="shared" si="8"/>
        <v>19.256493846697211</v>
      </c>
      <c r="BX69" s="13">
        <f t="shared" si="8"/>
        <v>12.311485151928181</v>
      </c>
      <c r="BY69" s="13">
        <f t="shared" si="8"/>
        <v>68.430717133361597</v>
      </c>
      <c r="BZ69" s="13">
        <f t="shared" si="8"/>
        <v>99.998694605209451</v>
      </c>
      <c r="CA69" s="13">
        <f t="shared" si="8"/>
        <v>58.202906199658798</v>
      </c>
      <c r="CB69" s="13">
        <f t="shared" si="8"/>
        <v>13.982953864737313</v>
      </c>
      <c r="CC69" s="13">
        <f t="shared" si="8"/>
        <v>27.812834540813334</v>
      </c>
      <c r="CD69" s="13">
        <f t="shared" si="8"/>
        <v>99.998694605209451</v>
      </c>
      <c r="CE69" s="13">
        <f t="shared" si="8"/>
        <v>6.8010915909719625</v>
      </c>
      <c r="CF69" s="13">
        <f t="shared" si="8"/>
        <v>13.36102103675004</v>
      </c>
      <c r="CG69" s="13">
        <f t="shared" si="8"/>
        <v>79.836583504264979</v>
      </c>
      <c r="CH69" s="13">
        <f t="shared" si="8"/>
        <v>99.998694605209451</v>
      </c>
      <c r="CI69" s="13">
        <f t="shared" si="8"/>
        <v>61.410212343150519</v>
      </c>
      <c r="CJ69" s="13">
        <f t="shared" si="8"/>
        <v>15.228531038326132</v>
      </c>
      <c r="CK69" s="13">
        <f t="shared" si="8"/>
        <v>23.359951223732807</v>
      </c>
      <c r="CL69" s="13">
        <f t="shared" si="8"/>
        <v>99.998694605209451</v>
      </c>
      <c r="CM69" s="13">
        <f t="shared" ref="CM69" si="13">CM19/$F19*100</f>
        <v>6.6299245617694265</v>
      </c>
      <c r="CN69" s="13">
        <f t="shared" si="4"/>
        <v>11.349461101731523</v>
      </c>
      <c r="CO69" s="13">
        <f t="shared" si="4"/>
        <v>82.019310468486026</v>
      </c>
      <c r="CP69" s="13">
        <f t="shared" si="4"/>
        <v>99.998694605209451</v>
      </c>
      <c r="CQ69" s="13">
        <f t="shared" si="4"/>
        <v>68.681207889280898</v>
      </c>
      <c r="CR69" s="13">
        <f t="shared" si="4"/>
        <v>11.704125415491513</v>
      </c>
      <c r="CS69" s="13">
        <f t="shared" si="4"/>
        <v>19.613360842403775</v>
      </c>
      <c r="CT69" s="13">
        <f t="shared" si="4"/>
        <v>99.998694605209451</v>
      </c>
    </row>
    <row r="70" spans="2:98" x14ac:dyDescent="0.3">
      <c r="B70" s="2" t="s">
        <v>12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</row>
    <row r="71" spans="2:98" x14ac:dyDescent="0.3">
      <c r="B71" s="3" t="s">
        <v>13</v>
      </c>
      <c r="C71" s="13">
        <f t="shared" si="3"/>
        <v>15.460849200236435</v>
      </c>
      <c r="D71" s="13">
        <f t="shared" ref="D71:BO74" si="14">D21/$F21*100</f>
        <v>14.204811857215258</v>
      </c>
      <c r="E71" s="13">
        <f t="shared" si="14"/>
        <v>70.334334991407573</v>
      </c>
      <c r="F71" s="13">
        <f t="shared" si="14"/>
        <v>100</v>
      </c>
      <c r="G71" s="13">
        <f t="shared" si="14"/>
        <v>32.216639992076637</v>
      </c>
      <c r="H71" s="13">
        <f t="shared" si="14"/>
        <v>13.372530405344893</v>
      </c>
      <c r="I71" s="13">
        <f t="shared" si="14"/>
        <v>54.41082960257846</v>
      </c>
      <c r="J71" s="13">
        <f t="shared" si="14"/>
        <v>100</v>
      </c>
      <c r="K71" s="13">
        <f t="shared" si="14"/>
        <v>13.945459112015367</v>
      </c>
      <c r="L71" s="13">
        <f t="shared" si="14"/>
        <v>10.174442862817449</v>
      </c>
      <c r="M71" s="13">
        <f t="shared" si="14"/>
        <v>75.880090254590428</v>
      </c>
      <c r="N71" s="13">
        <f t="shared" si="14"/>
        <v>100</v>
      </c>
      <c r="O71" s="13">
        <f t="shared" si="14"/>
        <v>60.760618295572719</v>
      </c>
      <c r="P71" s="13">
        <f t="shared" si="14"/>
        <v>16.196700428725109</v>
      </c>
      <c r="Q71" s="13">
        <f t="shared" si="14"/>
        <v>23.042682592749077</v>
      </c>
      <c r="R71" s="13">
        <f t="shared" si="14"/>
        <v>100</v>
      </c>
      <c r="S71" s="13">
        <f t="shared" si="14"/>
        <v>11.875462941987772</v>
      </c>
      <c r="T71" s="13">
        <f t="shared" si="14"/>
        <v>18.554978279262411</v>
      </c>
      <c r="U71" s="13">
        <f t="shared" si="14"/>
        <v>69.569565363984353</v>
      </c>
      <c r="V71" s="13">
        <f t="shared" si="14"/>
        <v>100</v>
      </c>
      <c r="W71" s="13">
        <f t="shared" si="14"/>
        <v>39.075530532835032</v>
      </c>
      <c r="X71" s="13">
        <f t="shared" si="14"/>
        <v>19.226145383013044</v>
      </c>
      <c r="Y71" s="13">
        <f t="shared" si="14"/>
        <v>41.69832408415192</v>
      </c>
      <c r="Z71" s="13">
        <f t="shared" si="14"/>
        <v>100</v>
      </c>
      <c r="AA71" s="13">
        <f t="shared" si="14"/>
        <v>33.257739231034265</v>
      </c>
      <c r="AB71" s="13">
        <f t="shared" si="14"/>
        <v>12.671021174953347</v>
      </c>
      <c r="AC71" s="13">
        <f t="shared" si="14"/>
        <v>54.0712422281062</v>
      </c>
      <c r="AD71" s="13">
        <f t="shared" si="14"/>
        <v>100</v>
      </c>
      <c r="AE71" s="13">
        <f t="shared" si="14"/>
        <v>47.18735413705506</v>
      </c>
      <c r="AF71" s="13">
        <f t="shared" si="14"/>
        <v>14.724900510276653</v>
      </c>
      <c r="AG71" s="13">
        <f t="shared" si="14"/>
        <v>38.087745352668286</v>
      </c>
      <c r="AH71" s="13">
        <f t="shared" si="14"/>
        <v>100</v>
      </c>
      <c r="AI71" s="13">
        <f t="shared" si="14"/>
        <v>11.609217958619441</v>
      </c>
      <c r="AJ71" s="13">
        <f t="shared" si="14"/>
        <v>15.773599109887018</v>
      </c>
      <c r="AK71" s="13">
        <f t="shared" si="14"/>
        <v>72.617185565587363</v>
      </c>
      <c r="AL71" s="13">
        <f t="shared" si="14"/>
        <v>100</v>
      </c>
      <c r="AM71" s="13">
        <f t="shared" si="14"/>
        <v>55.134286102626398</v>
      </c>
      <c r="AN71" s="13">
        <f t="shared" si="14"/>
        <v>18.620277464905968</v>
      </c>
      <c r="AO71" s="13">
        <f t="shared" si="14"/>
        <v>26.24544459815845</v>
      </c>
      <c r="AP71" s="13">
        <f t="shared" si="14"/>
        <v>100</v>
      </c>
      <c r="AQ71" s="13">
        <f t="shared" si="14"/>
        <v>8.2043881632253104</v>
      </c>
      <c r="AR71" s="13">
        <f t="shared" si="14"/>
        <v>10.968787437058328</v>
      </c>
      <c r="AS71" s="13">
        <f t="shared" si="14"/>
        <v>80.826826243582033</v>
      </c>
      <c r="AT71" s="13">
        <f t="shared" si="14"/>
        <v>100</v>
      </c>
      <c r="AU71" s="13">
        <f t="shared" si="14"/>
        <v>72.789323596317743</v>
      </c>
      <c r="AV71" s="13">
        <f t="shared" si="14"/>
        <v>12.434563841478125</v>
      </c>
      <c r="AW71" s="13">
        <f t="shared" si="14"/>
        <v>14.776117830391753</v>
      </c>
      <c r="AX71" s="13">
        <f t="shared" si="14"/>
        <v>100</v>
      </c>
      <c r="AY71" s="13">
        <f t="shared" si="14"/>
        <v>13.655075161232883</v>
      </c>
      <c r="AZ71" s="13">
        <f t="shared" si="14"/>
        <v>12.49627802544113</v>
      </c>
      <c r="BA71" s="13">
        <f t="shared" si="14"/>
        <v>73.848637593997637</v>
      </c>
      <c r="BB71" s="13">
        <f t="shared" si="14"/>
        <v>100</v>
      </c>
      <c r="BC71" s="13">
        <f t="shared" si="14"/>
        <v>41.517177452578409</v>
      </c>
      <c r="BD71" s="13">
        <f t="shared" si="14"/>
        <v>10.859247328765461</v>
      </c>
      <c r="BE71" s="13">
        <f t="shared" si="14"/>
        <v>47.623586413554833</v>
      </c>
      <c r="BF71" s="13">
        <f t="shared" si="14"/>
        <v>100</v>
      </c>
      <c r="BG71" s="13">
        <f t="shared" si="14"/>
        <v>10.949145789717129</v>
      </c>
      <c r="BH71" s="13">
        <f t="shared" si="14"/>
        <v>20.576684792744228</v>
      </c>
      <c r="BI71" s="13">
        <f t="shared" si="14"/>
        <v>68.474177451524781</v>
      </c>
      <c r="BJ71" s="13">
        <f t="shared" si="14"/>
        <v>100</v>
      </c>
      <c r="BK71" s="13">
        <f t="shared" si="14"/>
        <v>43.801513655669147</v>
      </c>
      <c r="BL71" s="13">
        <f t="shared" si="14"/>
        <v>22.511242312397204</v>
      </c>
      <c r="BM71" s="13">
        <f t="shared" si="14"/>
        <v>33.687254568308902</v>
      </c>
      <c r="BN71" s="13">
        <f t="shared" si="14"/>
        <v>100</v>
      </c>
      <c r="BO71" s="13">
        <f t="shared" si="14"/>
        <v>14.741164722529826</v>
      </c>
      <c r="BP71" s="13">
        <f t="shared" ref="BP71:CL73" si="15">BP21/$F21*100</f>
        <v>21.536991106245647</v>
      </c>
      <c r="BQ71" s="13">
        <f t="shared" si="15"/>
        <v>63.721837585989995</v>
      </c>
      <c r="BR71" s="13">
        <f t="shared" si="15"/>
        <v>100</v>
      </c>
      <c r="BS71" s="13">
        <f t="shared" si="15"/>
        <v>41.641152394970774</v>
      </c>
      <c r="BT71" s="13">
        <f t="shared" si="15"/>
        <v>16.535049779104892</v>
      </c>
      <c r="BU71" s="13">
        <f t="shared" si="15"/>
        <v>41.823799142971232</v>
      </c>
      <c r="BV71" s="13">
        <f t="shared" si="15"/>
        <v>100</v>
      </c>
      <c r="BW71" s="13">
        <f t="shared" si="15"/>
        <v>37.325451773430004</v>
      </c>
      <c r="BX71" s="13">
        <f t="shared" si="15"/>
        <v>12.574577781102589</v>
      </c>
      <c r="BY71" s="13">
        <f t="shared" si="15"/>
        <v>50.09997703070195</v>
      </c>
      <c r="BZ71" s="13">
        <f t="shared" si="15"/>
        <v>100</v>
      </c>
      <c r="CA71" s="13">
        <f t="shared" si="15"/>
        <v>34.340319389143112</v>
      </c>
      <c r="CB71" s="13">
        <f t="shared" si="15"/>
        <v>19.601991058831956</v>
      </c>
      <c r="CC71" s="13">
        <f t="shared" si="15"/>
        <v>46.057683493609161</v>
      </c>
      <c r="CD71" s="13">
        <f t="shared" si="15"/>
        <v>100</v>
      </c>
      <c r="CE71" s="13">
        <f t="shared" si="15"/>
        <v>11.58827032756537</v>
      </c>
      <c r="CF71" s="13">
        <f t="shared" si="15"/>
        <v>15.343030135086867</v>
      </c>
      <c r="CG71" s="13">
        <f t="shared" si="15"/>
        <v>73.068695586207042</v>
      </c>
      <c r="CH71" s="13">
        <f t="shared" si="15"/>
        <v>100</v>
      </c>
      <c r="CI71" s="13">
        <f t="shared" si="15"/>
        <v>46.729706677849272</v>
      </c>
      <c r="CJ71" s="13">
        <f t="shared" si="15"/>
        <v>18.778942105778889</v>
      </c>
      <c r="CK71" s="13">
        <f t="shared" si="15"/>
        <v>34.491351216371839</v>
      </c>
      <c r="CL71" s="13">
        <f t="shared" si="15"/>
        <v>100</v>
      </c>
      <c r="CM71" s="13">
        <f t="shared" ref="CM71" si="16">CM21/$F21*100</f>
        <v>9.764753032632207</v>
      </c>
      <c r="CN71" s="13">
        <f t="shared" si="4"/>
        <v>18.552159798881668</v>
      </c>
      <c r="CO71" s="13">
        <f t="shared" si="4"/>
        <v>71.683096387814473</v>
      </c>
      <c r="CP71" s="13">
        <f t="shared" si="4"/>
        <v>100</v>
      </c>
      <c r="CQ71" s="13">
        <f t="shared" si="4"/>
        <v>59.324096795572189</v>
      </c>
      <c r="CR71" s="13">
        <f t="shared" si="4"/>
        <v>18.760034580383586</v>
      </c>
      <c r="CS71" s="13">
        <f t="shared" si="4"/>
        <v>21.915868624044219</v>
      </c>
      <c r="CT71" s="13">
        <f t="shared" si="4"/>
        <v>100</v>
      </c>
    </row>
    <row r="72" spans="2:98" x14ac:dyDescent="0.3">
      <c r="B72" s="3" t="s">
        <v>0</v>
      </c>
      <c r="C72" s="13">
        <f t="shared" si="3"/>
        <v>38.147428487386136</v>
      </c>
      <c r="D72" s="13">
        <f t="shared" si="14"/>
        <v>0</v>
      </c>
      <c r="E72" s="13">
        <f t="shared" si="14"/>
        <v>61.852587744589414</v>
      </c>
      <c r="F72" s="13">
        <f t="shared" si="14"/>
        <v>100</v>
      </c>
      <c r="G72" s="13">
        <f t="shared" si="14"/>
        <v>35.940695894386337</v>
      </c>
      <c r="H72" s="13">
        <f t="shared" si="14"/>
        <v>21.016230181968513</v>
      </c>
      <c r="I72" s="13">
        <f t="shared" si="14"/>
        <v>43.043090065941279</v>
      </c>
      <c r="J72" s="13">
        <f t="shared" si="14"/>
        <v>100</v>
      </c>
      <c r="K72" s="13">
        <f t="shared" si="14"/>
        <v>0</v>
      </c>
      <c r="L72" s="13">
        <f t="shared" si="14"/>
        <v>0</v>
      </c>
      <c r="M72" s="13">
        <f t="shared" si="14"/>
        <v>100.00001614229615</v>
      </c>
      <c r="N72" s="13">
        <f t="shared" si="14"/>
        <v>100</v>
      </c>
      <c r="O72" s="13">
        <f t="shared" si="14"/>
        <v>55.353601480786629</v>
      </c>
      <c r="P72" s="13">
        <f t="shared" si="14"/>
        <v>21.016230181968513</v>
      </c>
      <c r="Q72" s="13">
        <f t="shared" si="14"/>
        <v>23.630184479540983</v>
      </c>
      <c r="R72" s="13">
        <f t="shared" si="14"/>
        <v>100</v>
      </c>
      <c r="S72" s="13">
        <f t="shared" si="14"/>
        <v>0</v>
      </c>
      <c r="T72" s="13">
        <f t="shared" si="14"/>
        <v>0</v>
      </c>
      <c r="U72" s="13">
        <f t="shared" si="14"/>
        <v>100.00001614229615</v>
      </c>
      <c r="V72" s="13">
        <f t="shared" si="14"/>
        <v>100</v>
      </c>
      <c r="W72" s="13">
        <f t="shared" si="14"/>
        <v>55.353601480786629</v>
      </c>
      <c r="X72" s="13">
        <f t="shared" si="14"/>
        <v>21.016230181968513</v>
      </c>
      <c r="Y72" s="13">
        <f t="shared" si="14"/>
        <v>23.630184479540983</v>
      </c>
      <c r="Z72" s="13">
        <f t="shared" si="14"/>
        <v>100</v>
      </c>
      <c r="AA72" s="13">
        <f t="shared" si="14"/>
        <v>23.630184479540983</v>
      </c>
      <c r="AB72" s="13">
        <f t="shared" si="14"/>
        <v>40.429135768368809</v>
      </c>
      <c r="AC72" s="13">
        <f t="shared" si="14"/>
        <v>35.940695894386337</v>
      </c>
      <c r="AD72" s="13">
        <f t="shared" si="14"/>
        <v>100</v>
      </c>
      <c r="AE72" s="13">
        <f t="shared" si="14"/>
        <v>17.206172993400489</v>
      </c>
      <c r="AF72" s="13">
        <f t="shared" si="14"/>
        <v>18.734522900985844</v>
      </c>
      <c r="AG72" s="13">
        <f t="shared" si="14"/>
        <v>64.059320247909795</v>
      </c>
      <c r="AH72" s="13">
        <f t="shared" si="14"/>
        <v>100</v>
      </c>
      <c r="AI72" s="13">
        <f t="shared" si="14"/>
        <v>19.412905586400296</v>
      </c>
      <c r="AJ72" s="13">
        <f t="shared" si="14"/>
        <v>18.734522900985844</v>
      </c>
      <c r="AK72" s="13">
        <f t="shared" si="14"/>
        <v>61.852587654909982</v>
      </c>
      <c r="AL72" s="13">
        <f t="shared" si="14"/>
        <v>100</v>
      </c>
      <c r="AM72" s="13">
        <f t="shared" si="14"/>
        <v>17.206172993400489</v>
      </c>
      <c r="AN72" s="13">
        <f t="shared" si="14"/>
        <v>38.147428487386136</v>
      </c>
      <c r="AO72" s="13">
        <f t="shared" si="14"/>
        <v>44.646414661509496</v>
      </c>
      <c r="AP72" s="13">
        <f t="shared" si="14"/>
        <v>100</v>
      </c>
      <c r="AQ72" s="13">
        <f t="shared" si="14"/>
        <v>0</v>
      </c>
      <c r="AR72" s="13">
        <f t="shared" si="14"/>
        <v>0</v>
      </c>
      <c r="AS72" s="13">
        <f t="shared" si="14"/>
        <v>100.00001614229615</v>
      </c>
      <c r="AT72" s="13">
        <f t="shared" si="14"/>
        <v>100</v>
      </c>
      <c r="AU72" s="13">
        <f t="shared" si="14"/>
        <v>80.587109659101614</v>
      </c>
      <c r="AV72" s="13">
        <f t="shared" si="14"/>
        <v>19.412905586400296</v>
      </c>
      <c r="AW72" s="13">
        <f t="shared" si="14"/>
        <v>0</v>
      </c>
      <c r="AX72" s="13">
        <f t="shared" si="14"/>
        <v>100</v>
      </c>
      <c r="AY72" s="13">
        <f t="shared" si="14"/>
        <v>0</v>
      </c>
      <c r="AZ72" s="13">
        <f t="shared" si="14"/>
        <v>57.94312620674873</v>
      </c>
      <c r="BA72" s="13">
        <f t="shared" si="14"/>
        <v>42.056889935547389</v>
      </c>
      <c r="BB72" s="13">
        <f t="shared" si="14"/>
        <v>100</v>
      </c>
      <c r="BC72" s="13">
        <f t="shared" si="14"/>
        <v>55.353601480786629</v>
      </c>
      <c r="BD72" s="13">
        <f t="shared" si="14"/>
        <v>0</v>
      </c>
      <c r="BE72" s="13">
        <f t="shared" si="14"/>
        <v>44.646414661509503</v>
      </c>
      <c r="BF72" s="13">
        <f t="shared" si="14"/>
        <v>100</v>
      </c>
      <c r="BG72" s="13">
        <f t="shared" si="14"/>
        <v>0</v>
      </c>
      <c r="BH72" s="13">
        <f t="shared" si="14"/>
        <v>21.016230181968513</v>
      </c>
      <c r="BI72" s="13">
        <f t="shared" si="14"/>
        <v>78.983785960327609</v>
      </c>
      <c r="BJ72" s="13">
        <f t="shared" si="14"/>
        <v>100</v>
      </c>
      <c r="BK72" s="13">
        <f t="shared" si="14"/>
        <v>35.940695894386337</v>
      </c>
      <c r="BL72" s="13">
        <f t="shared" si="14"/>
        <v>40.429135768368809</v>
      </c>
      <c r="BM72" s="13">
        <f t="shared" si="14"/>
        <v>23.630184479540983</v>
      </c>
      <c r="BN72" s="13">
        <f t="shared" si="14"/>
        <v>100</v>
      </c>
      <c r="BO72" s="13">
        <f t="shared" si="14"/>
        <v>18.734522900985844</v>
      </c>
      <c r="BP72" s="13">
        <f t="shared" si="15"/>
        <v>21.016230181968513</v>
      </c>
      <c r="BQ72" s="13">
        <f t="shared" si="15"/>
        <v>60.249263059341772</v>
      </c>
      <c r="BR72" s="13">
        <f t="shared" si="15"/>
        <v>100</v>
      </c>
      <c r="BS72" s="13">
        <f t="shared" si="15"/>
        <v>35.940695894386337</v>
      </c>
      <c r="BT72" s="13">
        <f t="shared" si="15"/>
        <v>21.016230181968513</v>
      </c>
      <c r="BU72" s="13">
        <f t="shared" si="15"/>
        <v>43.043090155620703</v>
      </c>
      <c r="BV72" s="13">
        <f t="shared" si="15"/>
        <v>100</v>
      </c>
      <c r="BW72" s="13">
        <f t="shared" si="15"/>
        <v>42.364707380526831</v>
      </c>
      <c r="BX72" s="13">
        <f t="shared" si="15"/>
        <v>19.412905586400296</v>
      </c>
      <c r="BY72" s="13">
        <f t="shared" si="15"/>
        <v>38.222402278574776</v>
      </c>
      <c r="BZ72" s="13">
        <f t="shared" si="15"/>
        <v>100</v>
      </c>
      <c r="CA72" s="13">
        <f t="shared" si="15"/>
        <v>35.940695894386337</v>
      </c>
      <c r="CB72" s="13">
        <f t="shared" si="15"/>
        <v>36.926896024780213</v>
      </c>
      <c r="CC72" s="13">
        <f t="shared" si="15"/>
        <v>27.132424312809</v>
      </c>
      <c r="CD72" s="13">
        <f t="shared" si="15"/>
        <v>100</v>
      </c>
      <c r="CE72" s="13">
        <f t="shared" si="15"/>
        <v>0</v>
      </c>
      <c r="CF72" s="13">
        <f t="shared" si="15"/>
        <v>59.16365777256042</v>
      </c>
      <c r="CG72" s="13">
        <f t="shared" si="15"/>
        <v>40.836357472941472</v>
      </c>
      <c r="CH72" s="13">
        <f t="shared" si="15"/>
        <v>100</v>
      </c>
      <c r="CI72" s="13">
        <f t="shared" si="15"/>
        <v>35.940695894386337</v>
      </c>
      <c r="CJ72" s="13">
        <f t="shared" si="15"/>
        <v>19.412905586400296</v>
      </c>
      <c r="CK72" s="13">
        <f t="shared" si="15"/>
        <v>44.646414751188921</v>
      </c>
      <c r="CL72" s="13">
        <f t="shared" si="15"/>
        <v>100</v>
      </c>
      <c r="CM72" s="13">
        <f t="shared" ref="CM72" si="17">CM22/$F22*100</f>
        <v>18.734522900985844</v>
      </c>
      <c r="CN72" s="13">
        <f t="shared" si="4"/>
        <v>21.016230181968513</v>
      </c>
      <c r="CO72" s="13">
        <f t="shared" si="4"/>
        <v>60.249263059341772</v>
      </c>
      <c r="CP72" s="13">
        <f t="shared" si="4"/>
        <v>100</v>
      </c>
      <c r="CQ72" s="13">
        <f t="shared" si="4"/>
        <v>35.940695894386337</v>
      </c>
      <c r="CR72" s="13">
        <f t="shared" si="4"/>
        <v>0</v>
      </c>
      <c r="CS72" s="13">
        <f t="shared" si="4"/>
        <v>64.059320247909795</v>
      </c>
      <c r="CT72" s="13">
        <f t="shared" si="4"/>
        <v>100</v>
      </c>
    </row>
    <row r="73" spans="2:98" x14ac:dyDescent="0.3">
      <c r="B73" s="3" t="s">
        <v>14</v>
      </c>
      <c r="C73" s="13">
        <f t="shared" si="3"/>
        <v>5.8302563355542611</v>
      </c>
      <c r="D73" s="13">
        <f t="shared" si="14"/>
        <v>11.654588262863223</v>
      </c>
      <c r="E73" s="13">
        <f t="shared" si="14"/>
        <v>82.515163318386413</v>
      </c>
      <c r="F73" s="13">
        <f t="shared" si="14"/>
        <v>100</v>
      </c>
      <c r="G73" s="13">
        <f t="shared" si="14"/>
        <v>43.593091585809709</v>
      </c>
      <c r="H73" s="13">
        <f t="shared" si="14"/>
        <v>13.663147383443535</v>
      </c>
      <c r="I73" s="13">
        <f t="shared" si="14"/>
        <v>42.743771586485281</v>
      </c>
      <c r="J73" s="13">
        <f t="shared" si="14"/>
        <v>100</v>
      </c>
      <c r="K73" s="13">
        <f t="shared" si="14"/>
        <v>4.6386314168334479</v>
      </c>
      <c r="L73" s="13">
        <f t="shared" si="14"/>
        <v>14.445710253422172</v>
      </c>
      <c r="M73" s="13">
        <f t="shared" si="14"/>
        <v>80.915662815933246</v>
      </c>
      <c r="N73" s="13">
        <f t="shared" si="14"/>
        <v>100</v>
      </c>
      <c r="O73" s="13">
        <f t="shared" si="14"/>
        <v>66.107194052474696</v>
      </c>
      <c r="P73" s="13">
        <f t="shared" si="14"/>
        <v>12.110113241962862</v>
      </c>
      <c r="Q73" s="13">
        <f t="shared" si="14"/>
        <v>21.782708539170237</v>
      </c>
      <c r="R73" s="13">
        <f t="shared" si="14"/>
        <v>100</v>
      </c>
      <c r="S73" s="13">
        <f t="shared" si="14"/>
        <v>5.2735234632955859</v>
      </c>
      <c r="T73" s="13">
        <f t="shared" si="14"/>
        <v>15.824579987164222</v>
      </c>
      <c r="U73" s="13">
        <f t="shared" si="14"/>
        <v>78.879334186237003</v>
      </c>
      <c r="V73" s="13">
        <f t="shared" si="14"/>
        <v>99.977437108909882</v>
      </c>
      <c r="W73" s="13">
        <f t="shared" si="14"/>
        <v>53.762658969422141</v>
      </c>
      <c r="X73" s="13">
        <f t="shared" si="14"/>
        <v>20.657580286947198</v>
      </c>
      <c r="Y73" s="13">
        <f t="shared" si="14"/>
        <v>25.557205769344442</v>
      </c>
      <c r="Z73" s="13">
        <f t="shared" si="14"/>
        <v>99.977437108909882</v>
      </c>
      <c r="AA73" s="13">
        <f t="shared" si="14"/>
        <v>13.8283288577002</v>
      </c>
      <c r="AB73" s="13">
        <f t="shared" si="14"/>
        <v>17.719269078441801</v>
      </c>
      <c r="AC73" s="13">
        <f t="shared" si="14"/>
        <v>68.42984708957178</v>
      </c>
      <c r="AD73" s="13">
        <f t="shared" si="14"/>
        <v>99.977437108909882</v>
      </c>
      <c r="AE73" s="13">
        <f t="shared" si="14"/>
        <v>60.73339160100997</v>
      </c>
      <c r="AF73" s="13">
        <f t="shared" si="14"/>
        <v>12.082209147180773</v>
      </c>
      <c r="AG73" s="13">
        <f t="shared" si="14"/>
        <v>27.161836360719143</v>
      </c>
      <c r="AH73" s="13">
        <f t="shared" si="14"/>
        <v>99.977437108909882</v>
      </c>
      <c r="AI73" s="13">
        <f t="shared" si="14"/>
        <v>8.3909953744753789</v>
      </c>
      <c r="AJ73" s="13">
        <f t="shared" si="14"/>
        <v>12.958200858814886</v>
      </c>
      <c r="AK73" s="13">
        <f t="shared" si="14"/>
        <v>78.628226361479165</v>
      </c>
      <c r="AL73" s="13">
        <f t="shared" si="14"/>
        <v>99.977437108909882</v>
      </c>
      <c r="AM73" s="13">
        <f t="shared" si="14"/>
        <v>61.239947506312333</v>
      </c>
      <c r="AN73" s="13">
        <f t="shared" si="14"/>
        <v>14.653850944527482</v>
      </c>
      <c r="AO73" s="13">
        <f t="shared" si="14"/>
        <v>24.083645783193575</v>
      </c>
      <c r="AP73" s="13">
        <f t="shared" si="14"/>
        <v>99.977437108909882</v>
      </c>
      <c r="AQ73" s="13">
        <f t="shared" si="14"/>
        <v>5.420097809473142</v>
      </c>
      <c r="AR73" s="13">
        <f t="shared" si="14"/>
        <v>9.8089701610383475</v>
      </c>
      <c r="AS73" s="13">
        <f t="shared" si="14"/>
        <v>84.748367027250708</v>
      </c>
      <c r="AT73" s="13">
        <f t="shared" si="14"/>
        <v>99.977437108909882</v>
      </c>
      <c r="AU73" s="13">
        <f t="shared" si="14"/>
        <v>75.28441381872841</v>
      </c>
      <c r="AV73" s="13">
        <f t="shared" si="14"/>
        <v>11.091495030358303</v>
      </c>
      <c r="AW73" s="13">
        <f t="shared" si="14"/>
        <v>13.60152139859313</v>
      </c>
      <c r="AX73" s="13">
        <f t="shared" si="14"/>
        <v>99.977437108909882</v>
      </c>
      <c r="AY73" s="13">
        <f t="shared" si="14"/>
        <v>5.4362164221957627</v>
      </c>
      <c r="AZ73" s="13">
        <f t="shared" si="14"/>
        <v>15.975487464004932</v>
      </c>
      <c r="BA73" s="13">
        <f t="shared" si="14"/>
        <v>78.565739028365385</v>
      </c>
      <c r="BB73" s="13">
        <f t="shared" si="14"/>
        <v>99.977437108909882</v>
      </c>
      <c r="BC73" s="13">
        <f t="shared" si="14"/>
        <v>57.396537928879667</v>
      </c>
      <c r="BD73" s="13">
        <f t="shared" si="14"/>
        <v>15.854386753814845</v>
      </c>
      <c r="BE73" s="13">
        <f t="shared" si="14"/>
        <v>26.72652113469967</v>
      </c>
      <c r="BF73" s="13">
        <f t="shared" si="14"/>
        <v>99.977437108909882</v>
      </c>
      <c r="BG73" s="13">
        <f t="shared" si="14"/>
        <v>14.870847900252492</v>
      </c>
      <c r="BH73" s="13">
        <f t="shared" si="14"/>
        <v>11.52452309173359</v>
      </c>
      <c r="BI73" s="13">
        <f t="shared" si="14"/>
        <v>73.582055561185271</v>
      </c>
      <c r="BJ73" s="13">
        <f t="shared" si="14"/>
        <v>99.977437108909882</v>
      </c>
      <c r="BK73" s="13">
        <f t="shared" si="14"/>
        <v>66.334773136067696</v>
      </c>
      <c r="BL73" s="13">
        <f t="shared" si="14"/>
        <v>12.156434461530667</v>
      </c>
      <c r="BM73" s="13">
        <f t="shared" si="14"/>
        <v>21.486224233442272</v>
      </c>
      <c r="BN73" s="13">
        <f t="shared" si="14"/>
        <v>99.977437108909882</v>
      </c>
      <c r="BO73" s="13">
        <f t="shared" si="14"/>
        <v>8.9567869176399064</v>
      </c>
      <c r="BP73" s="13">
        <f t="shared" si="15"/>
        <v>13.452022057271215</v>
      </c>
      <c r="BQ73" s="13">
        <f t="shared" si="15"/>
        <v>77.568630772933403</v>
      </c>
      <c r="BR73" s="13">
        <f t="shared" si="15"/>
        <v>99.977437108909882</v>
      </c>
      <c r="BS73" s="13">
        <f t="shared" si="15"/>
        <v>59.610179215328628</v>
      </c>
      <c r="BT73" s="13">
        <f t="shared" si="15"/>
        <v>15.941271037586874</v>
      </c>
      <c r="BU73" s="13">
        <f t="shared" si="15"/>
        <v>24.425975772468945</v>
      </c>
      <c r="BV73" s="13">
        <f t="shared" si="15"/>
        <v>99.977437108909882</v>
      </c>
      <c r="BW73" s="13">
        <f t="shared" si="15"/>
        <v>18.506436889350528</v>
      </c>
      <c r="BX73" s="13">
        <f t="shared" si="15"/>
        <v>14.606756517112965</v>
      </c>
      <c r="BY73" s="13">
        <f t="shared" si="15"/>
        <v>66.864243702446402</v>
      </c>
      <c r="BZ73" s="13">
        <f t="shared" si="15"/>
        <v>99.977437108909882</v>
      </c>
      <c r="CA73" s="13">
        <f t="shared" si="15"/>
        <v>53.936870877984113</v>
      </c>
      <c r="CB73" s="13">
        <f t="shared" si="15"/>
        <v>13.539705938236263</v>
      </c>
      <c r="CC73" s="13">
        <f t="shared" si="15"/>
        <v>32.500868473386873</v>
      </c>
      <c r="CD73" s="13">
        <f t="shared" si="15"/>
        <v>99.977437108909882</v>
      </c>
      <c r="CE73" s="13">
        <f t="shared" si="15"/>
        <v>8.0224641949349351</v>
      </c>
      <c r="CF73" s="13">
        <f t="shared" si="15"/>
        <v>14.388287035864177</v>
      </c>
      <c r="CG73" s="13">
        <f t="shared" si="15"/>
        <v>77.56667796130688</v>
      </c>
      <c r="CH73" s="13">
        <f t="shared" si="15"/>
        <v>99.977437108909882</v>
      </c>
      <c r="CI73" s="13">
        <f t="shared" si="15"/>
        <v>59.078225411462689</v>
      </c>
      <c r="CJ73" s="13">
        <f t="shared" si="15"/>
        <v>16.016902904094781</v>
      </c>
      <c r="CK73" s="13">
        <f t="shared" si="15"/>
        <v>24.882298237613895</v>
      </c>
      <c r="CL73" s="13">
        <f t="shared" si="15"/>
        <v>99.977437108909882</v>
      </c>
      <c r="CM73" s="13">
        <f t="shared" ref="CM73" si="18">CM23/$F23*100</f>
        <v>12.030606627737104</v>
      </c>
      <c r="CN73" s="13">
        <f t="shared" si="4"/>
        <v>15.598214813501214</v>
      </c>
      <c r="CO73" s="13">
        <f t="shared" si="4"/>
        <v>72.348625431729715</v>
      </c>
      <c r="CP73" s="13">
        <f t="shared" si="4"/>
        <v>99.977437108909882</v>
      </c>
      <c r="CQ73" s="13">
        <f t="shared" si="4"/>
        <v>62.523056371866005</v>
      </c>
      <c r="CR73" s="13">
        <f t="shared" si="4"/>
        <v>14.073475329127927</v>
      </c>
      <c r="CS73" s="13">
        <f t="shared" si="4"/>
        <v>23.380896963325142</v>
      </c>
      <c r="CT73" s="13">
        <f t="shared" si="4"/>
        <v>99.977437108909882</v>
      </c>
    </row>
    <row r="74" spans="2:98" x14ac:dyDescent="0.3">
      <c r="B74" s="3" t="s">
        <v>15</v>
      </c>
      <c r="C74" s="13">
        <f t="shared" si="3"/>
        <v>4.3613985785593128</v>
      </c>
      <c r="D74" s="13">
        <f t="shared" si="14"/>
        <v>10.346383138943891</v>
      </c>
      <c r="E74" s="13">
        <f t="shared" si="14"/>
        <v>85.292217717832514</v>
      </c>
      <c r="F74" s="13">
        <f t="shared" si="14"/>
        <v>100</v>
      </c>
      <c r="G74" s="13">
        <f t="shared" si="14"/>
        <v>50.922533255620472</v>
      </c>
      <c r="H74" s="13">
        <f t="shared" si="14"/>
        <v>12.48433197787555</v>
      </c>
      <c r="I74" s="13">
        <f t="shared" si="14"/>
        <v>36.593142107139627</v>
      </c>
      <c r="J74" s="13">
        <f t="shared" si="14"/>
        <v>100</v>
      </c>
      <c r="K74" s="13">
        <f t="shared" si="14"/>
        <v>3.7488277851868008</v>
      </c>
      <c r="L74" s="13">
        <f t="shared" si="14"/>
        <v>8.885071507390494</v>
      </c>
      <c r="M74" s="13">
        <f t="shared" si="14"/>
        <v>87.366099747493422</v>
      </c>
      <c r="N74" s="13">
        <f t="shared" si="14"/>
        <v>100</v>
      </c>
      <c r="O74" s="13">
        <f t="shared" si="14"/>
        <v>69.055177751233529</v>
      </c>
      <c r="P74" s="13">
        <f t="shared" si="14"/>
        <v>10.211558248677923</v>
      </c>
      <c r="Q74" s="13">
        <f t="shared" si="14"/>
        <v>20.733264000088539</v>
      </c>
      <c r="R74" s="13">
        <f t="shared" si="14"/>
        <v>100</v>
      </c>
      <c r="S74" s="13">
        <f t="shared" si="14"/>
        <v>4.6501876548803533</v>
      </c>
      <c r="T74" s="13">
        <f t="shared" si="14"/>
        <v>8.7130013611797139</v>
      </c>
      <c r="U74" s="13">
        <f t="shared" si="14"/>
        <v>86.636813242597057</v>
      </c>
      <c r="V74" s="13">
        <f t="shared" si="14"/>
        <v>100</v>
      </c>
      <c r="W74" s="13">
        <f t="shared" si="14"/>
        <v>64.025786410766841</v>
      </c>
      <c r="X74" s="13">
        <f t="shared" si="14"/>
        <v>11.909447273851672</v>
      </c>
      <c r="Y74" s="13">
        <f t="shared" si="14"/>
        <v>24.064770268031452</v>
      </c>
      <c r="Z74" s="13">
        <f t="shared" si="14"/>
        <v>100</v>
      </c>
      <c r="AA74" s="13">
        <f t="shared" si="14"/>
        <v>18.626015958090164</v>
      </c>
      <c r="AB74" s="13">
        <f t="shared" si="14"/>
        <v>12.406860038584639</v>
      </c>
      <c r="AC74" s="13">
        <f t="shared" si="14"/>
        <v>68.967124003325182</v>
      </c>
      <c r="AD74" s="13">
        <f t="shared" si="14"/>
        <v>100</v>
      </c>
      <c r="AE74" s="13">
        <f t="shared" si="14"/>
        <v>61.612716194424742</v>
      </c>
      <c r="AF74" s="13">
        <f t="shared" si="14"/>
        <v>12.601403823161149</v>
      </c>
      <c r="AG74" s="13">
        <f t="shared" si="14"/>
        <v>25.785878288421255</v>
      </c>
      <c r="AH74" s="13">
        <f t="shared" si="14"/>
        <v>100</v>
      </c>
      <c r="AI74" s="13">
        <f t="shared" si="14"/>
        <v>6.7819020354905044</v>
      </c>
      <c r="AJ74" s="13">
        <f t="shared" si="14"/>
        <v>10.21483330150509</v>
      </c>
      <c r="AK74" s="13">
        <f t="shared" si="14"/>
        <v>83.003266356997258</v>
      </c>
      <c r="AL74" s="13">
        <f t="shared" si="14"/>
        <v>100</v>
      </c>
      <c r="AM74" s="13">
        <f t="shared" si="14"/>
        <v>66.663869696263689</v>
      </c>
      <c r="AN74" s="13">
        <f t="shared" si="14"/>
        <v>10.656479821891333</v>
      </c>
      <c r="AO74" s="13">
        <f t="shared" si="14"/>
        <v>22.679656128487775</v>
      </c>
      <c r="AP74" s="13">
        <f t="shared" si="14"/>
        <v>100</v>
      </c>
      <c r="AQ74" s="13">
        <f t="shared" si="14"/>
        <v>5.1140000715994303</v>
      </c>
      <c r="AR74" s="13">
        <f t="shared" si="14"/>
        <v>7.1675378118965503</v>
      </c>
      <c r="AS74" s="13">
        <f t="shared" si="14"/>
        <v>87.718467198482543</v>
      </c>
      <c r="AT74" s="13">
        <f t="shared" si="14"/>
        <v>100</v>
      </c>
      <c r="AU74" s="13">
        <f t="shared" si="14"/>
        <v>78.012360275235451</v>
      </c>
      <c r="AV74" s="13">
        <f t="shared" si="14"/>
        <v>8.0641061099046745</v>
      </c>
      <c r="AW74" s="13">
        <f t="shared" si="14"/>
        <v>13.923531356202764</v>
      </c>
      <c r="AX74" s="13">
        <f t="shared" si="14"/>
        <v>100</v>
      </c>
      <c r="AY74" s="13">
        <f t="shared" si="14"/>
        <v>6.6903597916569497</v>
      </c>
      <c r="AZ74" s="13">
        <f t="shared" si="14"/>
        <v>11.308345207282047</v>
      </c>
      <c r="BA74" s="13">
        <f t="shared" si="14"/>
        <v>82.001297824382405</v>
      </c>
      <c r="BB74" s="13">
        <f t="shared" si="14"/>
        <v>100</v>
      </c>
      <c r="BC74" s="13">
        <f t="shared" si="14"/>
        <v>58.138545802009048</v>
      </c>
      <c r="BD74" s="13">
        <f t="shared" si="14"/>
        <v>14.722937871457336</v>
      </c>
      <c r="BE74" s="13">
        <f t="shared" si="14"/>
        <v>27.138516891197888</v>
      </c>
      <c r="BF74" s="13">
        <f t="shared" si="14"/>
        <v>100</v>
      </c>
      <c r="BG74" s="13">
        <f t="shared" si="14"/>
        <v>7.0933460074113315</v>
      </c>
      <c r="BH74" s="13">
        <f t="shared" si="14"/>
        <v>11.520766262980644</v>
      </c>
      <c r="BI74" s="13">
        <f t="shared" si="14"/>
        <v>81.385887164943753</v>
      </c>
      <c r="BJ74" s="13">
        <f t="shared" si="14"/>
        <v>100</v>
      </c>
      <c r="BK74" s="13">
        <f t="shared" si="14"/>
        <v>65.192749846157213</v>
      </c>
      <c r="BL74" s="13">
        <f t="shared" si="14"/>
        <v>12.355904733908169</v>
      </c>
      <c r="BM74" s="13">
        <f t="shared" si="14"/>
        <v>22.451345419934615</v>
      </c>
      <c r="BN74" s="13">
        <f t="shared" si="14"/>
        <v>100</v>
      </c>
      <c r="BO74" s="13">
        <f t="shared" ref="BO74:CL77" si="19">BO24/$F24*100</f>
        <v>5.6249393691728757</v>
      </c>
      <c r="BP74" s="13">
        <f t="shared" si="19"/>
        <v>9.054544197910765</v>
      </c>
      <c r="BQ74" s="13">
        <f t="shared" si="19"/>
        <v>85.320513044930664</v>
      </c>
      <c r="BR74" s="13">
        <f t="shared" si="19"/>
        <v>100</v>
      </c>
      <c r="BS74" s="13">
        <f t="shared" si="19"/>
        <v>64.321495447845962</v>
      </c>
      <c r="BT74" s="13">
        <f t="shared" si="19"/>
        <v>11.703008836205459</v>
      </c>
      <c r="BU74" s="13">
        <f t="shared" si="19"/>
        <v>23.975498539269974</v>
      </c>
      <c r="BV74" s="13">
        <f t="shared" si="19"/>
        <v>100</v>
      </c>
      <c r="BW74" s="13">
        <f t="shared" si="19"/>
        <v>19.654224439821977</v>
      </c>
      <c r="BX74" s="13">
        <f t="shared" si="19"/>
        <v>12.962354171214566</v>
      </c>
      <c r="BY74" s="13">
        <f t="shared" si="19"/>
        <v>67.383427035606275</v>
      </c>
      <c r="BZ74" s="13">
        <f t="shared" si="19"/>
        <v>100</v>
      </c>
      <c r="CA74" s="13">
        <f t="shared" si="19"/>
        <v>55.98645212284972</v>
      </c>
      <c r="CB74" s="13">
        <f t="shared" si="19"/>
        <v>14.261545041180401</v>
      </c>
      <c r="CC74" s="13">
        <f t="shared" si="19"/>
        <v>29.752005659291285</v>
      </c>
      <c r="CD74" s="13">
        <f t="shared" si="19"/>
        <v>100</v>
      </c>
      <c r="CE74" s="13">
        <f t="shared" si="19"/>
        <v>7.0810600419952117</v>
      </c>
      <c r="CF74" s="13">
        <f t="shared" si="19"/>
        <v>13.631453110447541</v>
      </c>
      <c r="CG74" s="13">
        <f t="shared" si="19"/>
        <v>79.287493058864328</v>
      </c>
      <c r="CH74" s="13">
        <f t="shared" si="19"/>
        <v>100</v>
      </c>
      <c r="CI74" s="13">
        <f t="shared" si="19"/>
        <v>59.072826333322006</v>
      </c>
      <c r="CJ74" s="13">
        <f t="shared" si="19"/>
        <v>15.722695743413839</v>
      </c>
      <c r="CK74" s="13">
        <f t="shared" si="19"/>
        <v>25.20447905259272</v>
      </c>
      <c r="CL74" s="13">
        <f t="shared" si="19"/>
        <v>100</v>
      </c>
      <c r="CM74" s="13">
        <f t="shared" ref="CM74" si="20">CM24/$F24*100</f>
        <v>6.8298889000441436</v>
      </c>
      <c r="CN74" s="13">
        <f t="shared" si="4"/>
        <v>12.727019039011411</v>
      </c>
      <c r="CO74" s="13">
        <f t="shared" si="4"/>
        <v>80.443095448930123</v>
      </c>
      <c r="CP74" s="13">
        <f t="shared" si="4"/>
        <v>100</v>
      </c>
      <c r="CQ74" s="13">
        <f t="shared" si="4"/>
        <v>67.256857537121888</v>
      </c>
      <c r="CR74" s="13">
        <f t="shared" si="4"/>
        <v>12.257839488305745</v>
      </c>
      <c r="CS74" s="13">
        <f t="shared" si="4"/>
        <v>20.485302974572374</v>
      </c>
      <c r="CT74" s="13">
        <f t="shared" si="4"/>
        <v>100</v>
      </c>
    </row>
    <row r="75" spans="2:98" x14ac:dyDescent="0.3">
      <c r="B75" s="3" t="s">
        <v>16</v>
      </c>
      <c r="C75" s="13">
        <f t="shared" si="3"/>
        <v>3.7099406800200221</v>
      </c>
      <c r="D75" s="13">
        <f t="shared" ref="D75:BO78" si="21">D25/$F25*100</f>
        <v>7.2198823626090443</v>
      </c>
      <c r="E75" s="13">
        <f t="shared" si="21"/>
        <v>89.070178647093968</v>
      </c>
      <c r="F75" s="13">
        <f t="shared" si="21"/>
        <v>100</v>
      </c>
      <c r="G75" s="13">
        <f t="shared" si="21"/>
        <v>52.909029986895071</v>
      </c>
      <c r="H75" s="13">
        <f t="shared" si="21"/>
        <v>11.436208815746912</v>
      </c>
      <c r="I75" s="13">
        <f t="shared" si="21"/>
        <v>35.654766829768121</v>
      </c>
      <c r="J75" s="13">
        <f t="shared" si="21"/>
        <v>100</v>
      </c>
      <c r="K75" s="13">
        <f t="shared" si="21"/>
        <v>4.3730286071798927</v>
      </c>
      <c r="L75" s="13">
        <f t="shared" si="21"/>
        <v>8.0871439732451513</v>
      </c>
      <c r="M75" s="13">
        <f t="shared" si="21"/>
        <v>87.539830292104128</v>
      </c>
      <c r="N75" s="13">
        <f t="shared" si="21"/>
        <v>100</v>
      </c>
      <c r="O75" s="13">
        <f t="shared" si="21"/>
        <v>70.049963420312594</v>
      </c>
      <c r="P75" s="13">
        <f t="shared" si="21"/>
        <v>9.0485400539551097</v>
      </c>
      <c r="Q75" s="13">
        <f t="shared" si="21"/>
        <v>20.901495962491307</v>
      </c>
      <c r="R75" s="13">
        <f t="shared" si="21"/>
        <v>100</v>
      </c>
      <c r="S75" s="13">
        <f t="shared" si="21"/>
        <v>4.5094269366295849</v>
      </c>
      <c r="T75" s="13">
        <f t="shared" si="21"/>
        <v>6.9268562269307052</v>
      </c>
      <c r="U75" s="13">
        <f t="shared" si="21"/>
        <v>88.563717962921729</v>
      </c>
      <c r="V75" s="13">
        <f t="shared" si="21"/>
        <v>100</v>
      </c>
      <c r="W75" s="13">
        <f t="shared" si="21"/>
        <v>67.310156378797387</v>
      </c>
      <c r="X75" s="13">
        <f t="shared" si="21"/>
        <v>11.121937229155</v>
      </c>
      <c r="Y75" s="13">
        <f t="shared" si="21"/>
        <v>21.567906392047622</v>
      </c>
      <c r="Z75" s="13">
        <f t="shared" si="21"/>
        <v>100</v>
      </c>
      <c r="AA75" s="13">
        <f t="shared" si="21"/>
        <v>16.114874468504663</v>
      </c>
      <c r="AB75" s="13">
        <f t="shared" si="21"/>
        <v>11.244222484930345</v>
      </c>
      <c r="AC75" s="13">
        <f t="shared" si="21"/>
        <v>72.640904173047034</v>
      </c>
      <c r="AD75" s="13">
        <f t="shared" si="21"/>
        <v>100</v>
      </c>
      <c r="AE75" s="13">
        <f t="shared" si="21"/>
        <v>62.671675155929051</v>
      </c>
      <c r="AF75" s="13">
        <f t="shared" si="21"/>
        <v>12.360695713043125</v>
      </c>
      <c r="AG75" s="13">
        <f t="shared" si="21"/>
        <v>24.967629131027827</v>
      </c>
      <c r="AH75" s="13">
        <f t="shared" si="21"/>
        <v>100</v>
      </c>
      <c r="AI75" s="13">
        <f t="shared" si="21"/>
        <v>6.7084015113108091</v>
      </c>
      <c r="AJ75" s="13">
        <f t="shared" si="21"/>
        <v>11.322665060453502</v>
      </c>
      <c r="AK75" s="13">
        <f t="shared" si="21"/>
        <v>81.968931738512666</v>
      </c>
      <c r="AL75" s="13">
        <f t="shared" si="21"/>
        <v>100</v>
      </c>
      <c r="AM75" s="13">
        <f t="shared" si="21"/>
        <v>67.699964217298614</v>
      </c>
      <c r="AN75" s="13">
        <f t="shared" si="21"/>
        <v>10.139605480087207</v>
      </c>
      <c r="AO75" s="13">
        <f t="shared" si="21"/>
        <v>22.160430302614191</v>
      </c>
      <c r="AP75" s="13">
        <f t="shared" si="21"/>
        <v>100</v>
      </c>
      <c r="AQ75" s="13">
        <f t="shared" si="21"/>
        <v>4.2934082383798176</v>
      </c>
      <c r="AR75" s="13">
        <f t="shared" si="21"/>
        <v>6.8411985340638877</v>
      </c>
      <c r="AS75" s="13">
        <f t="shared" si="21"/>
        <v>88.865395480520334</v>
      </c>
      <c r="AT75" s="13">
        <f t="shared" si="21"/>
        <v>100</v>
      </c>
      <c r="AU75" s="13">
        <f t="shared" si="21"/>
        <v>78.12318407577979</v>
      </c>
      <c r="AV75" s="13">
        <f t="shared" si="21"/>
        <v>10.141926033050195</v>
      </c>
      <c r="AW75" s="13">
        <f t="shared" si="21"/>
        <v>11.734893608560677</v>
      </c>
      <c r="AX75" s="13">
        <f t="shared" si="21"/>
        <v>100</v>
      </c>
      <c r="AY75" s="13">
        <f t="shared" si="21"/>
        <v>5.8622107468750411</v>
      </c>
      <c r="AZ75" s="13">
        <f t="shared" si="21"/>
        <v>8.7847968184092409</v>
      </c>
      <c r="BA75" s="13">
        <f t="shared" si="21"/>
        <v>85.352990744992695</v>
      </c>
      <c r="BB75" s="13">
        <f t="shared" si="21"/>
        <v>100</v>
      </c>
      <c r="BC75" s="13">
        <f t="shared" si="21"/>
        <v>58.915944671483778</v>
      </c>
      <c r="BD75" s="13">
        <f t="shared" si="21"/>
        <v>13.902810172740947</v>
      </c>
      <c r="BE75" s="13">
        <f t="shared" si="21"/>
        <v>27.181245719016296</v>
      </c>
      <c r="BF75" s="13">
        <f t="shared" si="21"/>
        <v>100</v>
      </c>
      <c r="BG75" s="13">
        <f t="shared" si="21"/>
        <v>8.0010593436924253</v>
      </c>
      <c r="BH75" s="13">
        <f t="shared" si="21"/>
        <v>10.365532714192531</v>
      </c>
      <c r="BI75" s="13">
        <f t="shared" si="21"/>
        <v>81.633409068597075</v>
      </c>
      <c r="BJ75" s="13">
        <f t="shared" si="21"/>
        <v>100</v>
      </c>
      <c r="BK75" s="13">
        <f t="shared" si="21"/>
        <v>65.44835195398727</v>
      </c>
      <c r="BL75" s="13">
        <f t="shared" si="21"/>
        <v>12.132949210474099</v>
      </c>
      <c r="BM75" s="13">
        <f t="shared" si="21"/>
        <v>22.418698835538642</v>
      </c>
      <c r="BN75" s="13">
        <f t="shared" si="21"/>
        <v>100</v>
      </c>
      <c r="BO75" s="13">
        <f t="shared" si="21"/>
        <v>6.0198398829720361</v>
      </c>
      <c r="BP75" s="13">
        <f t="shared" si="19"/>
        <v>7.8571614038647013</v>
      </c>
      <c r="BQ75" s="13">
        <f t="shared" si="19"/>
        <v>86.123000346562193</v>
      </c>
      <c r="BR75" s="13">
        <f t="shared" si="19"/>
        <v>100</v>
      </c>
      <c r="BS75" s="13">
        <f t="shared" si="19"/>
        <v>65.574388394892097</v>
      </c>
      <c r="BT75" s="13">
        <f t="shared" si="19"/>
        <v>10.327080250410194</v>
      </c>
      <c r="BU75" s="13">
        <f t="shared" si="19"/>
        <v>24.098531354697705</v>
      </c>
      <c r="BV75" s="13">
        <f t="shared" si="19"/>
        <v>100</v>
      </c>
      <c r="BW75" s="13">
        <f t="shared" si="19"/>
        <v>18.4979781619069</v>
      </c>
      <c r="BX75" s="13">
        <f t="shared" si="19"/>
        <v>12.164355529215904</v>
      </c>
      <c r="BY75" s="13">
        <f t="shared" si="19"/>
        <v>69.337671941287311</v>
      </c>
      <c r="BZ75" s="13">
        <f t="shared" si="19"/>
        <v>100</v>
      </c>
      <c r="CA75" s="13">
        <f t="shared" si="19"/>
        <v>59.324576024553707</v>
      </c>
      <c r="CB75" s="13">
        <f t="shared" si="19"/>
        <v>13.672433334653197</v>
      </c>
      <c r="CC75" s="13">
        <f t="shared" si="19"/>
        <v>27.002990640793101</v>
      </c>
      <c r="CD75" s="13">
        <f t="shared" si="19"/>
        <v>100</v>
      </c>
      <c r="CE75" s="13">
        <f t="shared" si="19"/>
        <v>7.8201908271808174</v>
      </c>
      <c r="CF75" s="13">
        <f t="shared" si="19"/>
        <v>12.909292457205934</v>
      </c>
      <c r="CG75" s="13">
        <f t="shared" si="19"/>
        <v>79.270517278854271</v>
      </c>
      <c r="CH75" s="13">
        <f t="shared" si="19"/>
        <v>100</v>
      </c>
      <c r="CI75" s="13">
        <f t="shared" si="19"/>
        <v>61.84137342039763</v>
      </c>
      <c r="CJ75" s="13">
        <f t="shared" si="19"/>
        <v>13.714146963885945</v>
      </c>
      <c r="CK75" s="13">
        <f t="shared" si="19"/>
        <v>24.444482431921482</v>
      </c>
      <c r="CL75" s="13">
        <f t="shared" si="19"/>
        <v>100</v>
      </c>
      <c r="CM75" s="13">
        <f t="shared" ref="CM75" si="22">CM25/$F25*100</f>
        <v>7.0297603595370139</v>
      </c>
      <c r="CN75" s="13">
        <f t="shared" si="4"/>
        <v>10.755253813578152</v>
      </c>
      <c r="CO75" s="13">
        <f t="shared" si="4"/>
        <v>82.214989206330884</v>
      </c>
      <c r="CP75" s="13">
        <f t="shared" si="4"/>
        <v>100</v>
      </c>
      <c r="CQ75" s="13">
        <f t="shared" si="4"/>
        <v>68.11355209126036</v>
      </c>
      <c r="CR75" s="13">
        <f t="shared" si="4"/>
        <v>12.448212101244374</v>
      </c>
      <c r="CS75" s="13">
        <f t="shared" si="4"/>
        <v>19.438235807495264</v>
      </c>
      <c r="CT75" s="13">
        <f t="shared" si="4"/>
        <v>100</v>
      </c>
    </row>
    <row r="76" spans="2:98" x14ac:dyDescent="0.3">
      <c r="B76" s="3" t="s">
        <v>17</v>
      </c>
      <c r="C76" s="13">
        <f t="shared" si="3"/>
        <v>3.8961548234479699</v>
      </c>
      <c r="D76" s="13">
        <f t="shared" si="21"/>
        <v>8.7370921826653536</v>
      </c>
      <c r="E76" s="13">
        <f t="shared" si="21"/>
        <v>87.366749409192352</v>
      </c>
      <c r="F76" s="13">
        <f t="shared" si="21"/>
        <v>100</v>
      </c>
      <c r="G76" s="13">
        <f t="shared" si="21"/>
        <v>54.48159734645921</v>
      </c>
      <c r="H76" s="13">
        <f t="shared" si="21"/>
        <v>12.511454348834441</v>
      </c>
      <c r="I76" s="13">
        <f t="shared" si="21"/>
        <v>33.006948304706356</v>
      </c>
      <c r="J76" s="13">
        <f t="shared" si="21"/>
        <v>100</v>
      </c>
      <c r="K76" s="13">
        <f t="shared" si="21"/>
        <v>4.522105934553152</v>
      </c>
      <c r="L76" s="13">
        <f t="shared" si="21"/>
        <v>8.2210129112352988</v>
      </c>
      <c r="M76" s="13">
        <f t="shared" si="21"/>
        <v>87.256878528214557</v>
      </c>
      <c r="N76" s="13">
        <f t="shared" si="21"/>
        <v>100</v>
      </c>
      <c r="O76" s="13">
        <f t="shared" si="21"/>
        <v>69.366236047619424</v>
      </c>
      <c r="P76" s="13">
        <f t="shared" si="21"/>
        <v>9.8965340507612751</v>
      </c>
      <c r="Q76" s="13">
        <f t="shared" si="21"/>
        <v>20.737231568919</v>
      </c>
      <c r="R76" s="13">
        <f t="shared" si="21"/>
        <v>100</v>
      </c>
      <c r="S76" s="13">
        <f t="shared" si="21"/>
        <v>3.2369910609394701</v>
      </c>
      <c r="T76" s="13">
        <f t="shared" si="21"/>
        <v>8.220758648033371</v>
      </c>
      <c r="U76" s="13">
        <f t="shared" si="21"/>
        <v>88.542245705953022</v>
      </c>
      <c r="V76" s="13">
        <f t="shared" si="21"/>
        <v>100</v>
      </c>
      <c r="W76" s="13">
        <f t="shared" si="21"/>
        <v>66.27030645968587</v>
      </c>
      <c r="X76" s="13">
        <f t="shared" si="21"/>
        <v>13.67168651698095</v>
      </c>
      <c r="Y76" s="13">
        <f t="shared" si="21"/>
        <v>20.058002855083981</v>
      </c>
      <c r="Z76" s="13">
        <f t="shared" si="21"/>
        <v>100</v>
      </c>
      <c r="AA76" s="13">
        <f t="shared" si="21"/>
        <v>19.169382142086615</v>
      </c>
      <c r="AB76" s="13">
        <f t="shared" si="21"/>
        <v>12.03016328532733</v>
      </c>
      <c r="AC76" s="13">
        <f t="shared" si="21"/>
        <v>68.800454572586062</v>
      </c>
      <c r="AD76" s="13">
        <f t="shared" si="21"/>
        <v>100</v>
      </c>
      <c r="AE76" s="13">
        <f t="shared" si="21"/>
        <v>63.34498331199746</v>
      </c>
      <c r="AF76" s="13">
        <f t="shared" si="21"/>
        <v>12.579321782503424</v>
      </c>
      <c r="AG76" s="13">
        <f t="shared" si="21"/>
        <v>24.075694488674205</v>
      </c>
      <c r="AH76" s="13">
        <f t="shared" si="21"/>
        <v>100</v>
      </c>
      <c r="AI76" s="13">
        <f t="shared" si="21"/>
        <v>5.5211753729165842</v>
      </c>
      <c r="AJ76" s="13">
        <f t="shared" si="21"/>
        <v>13.036782965265814</v>
      </c>
      <c r="AK76" s="13">
        <f t="shared" si="21"/>
        <v>81.44203791039331</v>
      </c>
      <c r="AL76" s="13">
        <f t="shared" si="21"/>
        <v>100</v>
      </c>
      <c r="AM76" s="13">
        <f t="shared" si="21"/>
        <v>68.759730777785293</v>
      </c>
      <c r="AN76" s="13">
        <f t="shared" si="21"/>
        <v>10.873945141171932</v>
      </c>
      <c r="AO76" s="13">
        <f t="shared" si="21"/>
        <v>20.366324081042773</v>
      </c>
      <c r="AP76" s="13">
        <f t="shared" si="21"/>
        <v>100</v>
      </c>
      <c r="AQ76" s="13">
        <f t="shared" si="21"/>
        <v>2.5026013209681941</v>
      </c>
      <c r="AR76" s="13">
        <f t="shared" si="21"/>
        <v>7.3469143784923681</v>
      </c>
      <c r="AS76" s="13">
        <f t="shared" si="21"/>
        <v>90.150481299400013</v>
      </c>
      <c r="AT76" s="13">
        <f t="shared" si="21"/>
        <v>100</v>
      </c>
      <c r="AU76" s="13">
        <f t="shared" si="21"/>
        <v>81.577976605117755</v>
      </c>
      <c r="AV76" s="13">
        <f t="shared" si="21"/>
        <v>7.7782072927021302</v>
      </c>
      <c r="AW76" s="13">
        <f t="shared" si="21"/>
        <v>10.643816102180127</v>
      </c>
      <c r="AX76" s="13">
        <f t="shared" si="21"/>
        <v>100</v>
      </c>
      <c r="AY76" s="13">
        <f t="shared" si="21"/>
        <v>4.3869163992595857</v>
      </c>
      <c r="AZ76" s="13">
        <f t="shared" si="21"/>
        <v>10.980769031975807</v>
      </c>
      <c r="BA76" s="13">
        <f t="shared" si="21"/>
        <v>84.632309983690476</v>
      </c>
      <c r="BB76" s="13">
        <f t="shared" si="21"/>
        <v>100</v>
      </c>
      <c r="BC76" s="13">
        <f t="shared" si="21"/>
        <v>61.843407797160332</v>
      </c>
      <c r="BD76" s="13">
        <f t="shared" si="21"/>
        <v>11.227759472679795</v>
      </c>
      <c r="BE76" s="13">
        <f t="shared" si="21"/>
        <v>26.928828145085753</v>
      </c>
      <c r="BF76" s="13">
        <f t="shared" si="21"/>
        <v>100</v>
      </c>
      <c r="BG76" s="13">
        <f t="shared" si="21"/>
        <v>5.5377600028810949</v>
      </c>
      <c r="BH76" s="13">
        <f t="shared" si="21"/>
        <v>10.915573446051685</v>
      </c>
      <c r="BI76" s="13">
        <f t="shared" si="21"/>
        <v>83.546665717417383</v>
      </c>
      <c r="BJ76" s="13">
        <f t="shared" si="21"/>
        <v>100</v>
      </c>
      <c r="BK76" s="13">
        <f t="shared" si="21"/>
        <v>66.848296736661027</v>
      </c>
      <c r="BL76" s="13">
        <f t="shared" si="21"/>
        <v>11.838765618012975</v>
      </c>
      <c r="BM76" s="13">
        <f t="shared" si="21"/>
        <v>21.312933477076797</v>
      </c>
      <c r="BN76" s="13">
        <f t="shared" si="21"/>
        <v>100</v>
      </c>
      <c r="BO76" s="13">
        <f t="shared" si="21"/>
        <v>4.0411130259121713</v>
      </c>
      <c r="BP76" s="13">
        <f t="shared" si="19"/>
        <v>8.566660808887109</v>
      </c>
      <c r="BQ76" s="13">
        <f t="shared" si="19"/>
        <v>87.392221580126588</v>
      </c>
      <c r="BR76" s="13">
        <f t="shared" si="19"/>
        <v>100</v>
      </c>
      <c r="BS76" s="13">
        <f t="shared" si="19"/>
        <v>68.086491838067857</v>
      </c>
      <c r="BT76" s="13">
        <f t="shared" si="19"/>
        <v>10.657162836156795</v>
      </c>
      <c r="BU76" s="13">
        <f t="shared" si="19"/>
        <v>21.256345325775353</v>
      </c>
      <c r="BV76" s="13">
        <f t="shared" si="19"/>
        <v>100</v>
      </c>
      <c r="BW76" s="13">
        <f t="shared" si="19"/>
        <v>19.183879312845779</v>
      </c>
      <c r="BX76" s="13">
        <f t="shared" si="19"/>
        <v>11.816373783246373</v>
      </c>
      <c r="BY76" s="13">
        <f t="shared" si="19"/>
        <v>68.999742735658643</v>
      </c>
      <c r="BZ76" s="13">
        <f t="shared" si="19"/>
        <v>100</v>
      </c>
      <c r="CA76" s="13">
        <f t="shared" si="19"/>
        <v>60.713104908830395</v>
      </c>
      <c r="CB76" s="13">
        <f t="shared" si="19"/>
        <v>13.42956125675715</v>
      </c>
      <c r="CC76" s="13">
        <f t="shared" si="19"/>
        <v>25.857331333462941</v>
      </c>
      <c r="CD76" s="13">
        <f t="shared" si="19"/>
        <v>100</v>
      </c>
      <c r="CE76" s="13">
        <f t="shared" si="19"/>
        <v>5.5337964147054501</v>
      </c>
      <c r="CF76" s="13">
        <f t="shared" si="19"/>
        <v>12.879890064927984</v>
      </c>
      <c r="CG76" s="13">
        <f t="shared" si="19"/>
        <v>81.586313103541656</v>
      </c>
      <c r="CH76" s="13">
        <f t="shared" si="19"/>
        <v>100</v>
      </c>
      <c r="CI76" s="13">
        <f t="shared" si="19"/>
        <v>62.898509634157776</v>
      </c>
      <c r="CJ76" s="13">
        <f t="shared" si="19"/>
        <v>16.109682976303336</v>
      </c>
      <c r="CK76" s="13">
        <f t="shared" si="19"/>
        <v>20.991805305414289</v>
      </c>
      <c r="CL76" s="13">
        <f t="shared" si="19"/>
        <v>100</v>
      </c>
      <c r="CM76" s="13">
        <f t="shared" ref="CM76" si="23">CM26/$F26*100</f>
        <v>5.49181672641713</v>
      </c>
      <c r="CN76" s="13">
        <f t="shared" si="4"/>
        <v>9.8025341954828864</v>
      </c>
      <c r="CO76" s="13">
        <f t="shared" si="4"/>
        <v>84.705647410800296</v>
      </c>
      <c r="CP76" s="13">
        <f t="shared" si="4"/>
        <v>100</v>
      </c>
      <c r="CQ76" s="13">
        <f t="shared" si="4"/>
        <v>70.884212372630813</v>
      </c>
      <c r="CR76" s="13">
        <f t="shared" si="4"/>
        <v>10.568654232390232</v>
      </c>
      <c r="CS76" s="13">
        <f t="shared" si="4"/>
        <v>18.547129226729751</v>
      </c>
      <c r="CT76" s="13">
        <f t="shared" si="4"/>
        <v>100</v>
      </c>
    </row>
    <row r="77" spans="2:98" x14ac:dyDescent="0.3">
      <c r="B77" s="3" t="s">
        <v>1</v>
      </c>
      <c r="C77" s="13">
        <f t="shared" si="3"/>
        <v>4.0607366800231208</v>
      </c>
      <c r="D77" s="13">
        <f t="shared" si="21"/>
        <v>7.4909066628717351</v>
      </c>
      <c r="E77" s="13">
        <f t="shared" si="21"/>
        <v>88.44836947174673</v>
      </c>
      <c r="F77" s="13">
        <f t="shared" si="21"/>
        <v>100</v>
      </c>
      <c r="G77" s="13">
        <f t="shared" si="21"/>
        <v>62.415148525068474</v>
      </c>
      <c r="H77" s="13">
        <f t="shared" si="21"/>
        <v>8.465145186517109</v>
      </c>
      <c r="I77" s="13">
        <f t="shared" si="21"/>
        <v>29.119721800875308</v>
      </c>
      <c r="J77" s="13">
        <f t="shared" si="21"/>
        <v>100</v>
      </c>
      <c r="K77" s="13">
        <f t="shared" si="21"/>
        <v>0.82714174814642949</v>
      </c>
      <c r="L77" s="13">
        <f t="shared" si="21"/>
        <v>8.4809995960015616</v>
      </c>
      <c r="M77" s="13">
        <f t="shared" si="21"/>
        <v>90.691875989340915</v>
      </c>
      <c r="N77" s="13">
        <f t="shared" si="21"/>
        <v>100</v>
      </c>
      <c r="O77" s="13">
        <f t="shared" si="21"/>
        <v>75.493387307704509</v>
      </c>
      <c r="P77" s="13">
        <f t="shared" si="21"/>
        <v>5.2373245321475519</v>
      </c>
      <c r="Q77" s="13">
        <f t="shared" si="21"/>
        <v>19.269302391144681</v>
      </c>
      <c r="R77" s="13">
        <f t="shared" si="21"/>
        <v>100</v>
      </c>
      <c r="S77" s="13">
        <f t="shared" si="21"/>
        <v>1.6624859460476611</v>
      </c>
      <c r="T77" s="13">
        <f t="shared" si="21"/>
        <v>1.6939728693803582</v>
      </c>
      <c r="U77" s="13">
        <f t="shared" si="21"/>
        <v>96.643555348123229</v>
      </c>
      <c r="V77" s="13">
        <f t="shared" si="21"/>
        <v>100</v>
      </c>
      <c r="W77" s="13">
        <f t="shared" si="21"/>
        <v>78.91004728602752</v>
      </c>
      <c r="X77" s="13">
        <f t="shared" si="21"/>
        <v>5.7796952003771551</v>
      </c>
      <c r="Y77" s="13">
        <f t="shared" si="21"/>
        <v>15.310263381352268</v>
      </c>
      <c r="Z77" s="13">
        <f t="shared" si="21"/>
        <v>100</v>
      </c>
      <c r="AA77" s="13">
        <f t="shared" si="21"/>
        <v>15.324008096155675</v>
      </c>
      <c r="AB77" s="13">
        <f t="shared" si="21"/>
        <v>7.7566283733700958</v>
      </c>
      <c r="AC77" s="13">
        <f t="shared" si="21"/>
        <v>76.919366902748337</v>
      </c>
      <c r="AD77" s="13">
        <f t="shared" si="21"/>
        <v>100</v>
      </c>
      <c r="AE77" s="13">
        <f t="shared" si="21"/>
        <v>69.019259057422403</v>
      </c>
      <c r="AF77" s="13">
        <f t="shared" si="21"/>
        <v>10.62124033590548</v>
      </c>
      <c r="AG77" s="13">
        <f t="shared" si="21"/>
        <v>20.359511397949255</v>
      </c>
      <c r="AH77" s="13">
        <f t="shared" si="21"/>
        <v>100</v>
      </c>
      <c r="AI77" s="13">
        <f t="shared" si="21"/>
        <v>3.5876936275485121</v>
      </c>
      <c r="AJ77" s="13">
        <f t="shared" si="21"/>
        <v>5.0233846975643415</v>
      </c>
      <c r="AK77" s="13">
        <f t="shared" si="21"/>
        <v>91.388931791709481</v>
      </c>
      <c r="AL77" s="13">
        <f t="shared" si="21"/>
        <v>100</v>
      </c>
      <c r="AM77" s="13">
        <f t="shared" si="21"/>
        <v>74.181019627309752</v>
      </c>
      <c r="AN77" s="13">
        <f t="shared" si="21"/>
        <v>9.9964388785435023</v>
      </c>
      <c r="AO77" s="13">
        <f t="shared" si="21"/>
        <v>15.822547564240136</v>
      </c>
      <c r="AP77" s="13">
        <f t="shared" si="21"/>
        <v>100</v>
      </c>
      <c r="AQ77" s="13">
        <f t="shared" si="21"/>
        <v>2.7948504025483603</v>
      </c>
      <c r="AR77" s="13">
        <f t="shared" si="21"/>
        <v>3.8652034594136695</v>
      </c>
      <c r="AS77" s="13">
        <f t="shared" si="21"/>
        <v>93.339974465140472</v>
      </c>
      <c r="AT77" s="13">
        <f t="shared" si="21"/>
        <v>100</v>
      </c>
      <c r="AU77" s="13">
        <f t="shared" si="21"/>
        <v>93.087728361971813</v>
      </c>
      <c r="AV77" s="13">
        <f t="shared" si="21"/>
        <v>0</v>
      </c>
      <c r="AW77" s="13">
        <f t="shared" si="21"/>
        <v>6.9122837782149755</v>
      </c>
      <c r="AX77" s="13">
        <f t="shared" si="21"/>
        <v>100</v>
      </c>
      <c r="AY77" s="13">
        <f t="shared" si="21"/>
        <v>0.90908281563305338</v>
      </c>
      <c r="AZ77" s="13">
        <f t="shared" si="21"/>
        <v>11.776918672214283</v>
      </c>
      <c r="BA77" s="13">
        <f t="shared" si="21"/>
        <v>87.314010652339448</v>
      </c>
      <c r="BB77" s="13">
        <f t="shared" si="21"/>
        <v>100</v>
      </c>
      <c r="BC77" s="13">
        <f t="shared" si="21"/>
        <v>59.351936595851164</v>
      </c>
      <c r="BD77" s="13">
        <f t="shared" si="21"/>
        <v>14.674356350902656</v>
      </c>
      <c r="BE77" s="13">
        <f t="shared" si="21"/>
        <v>25.973715146704041</v>
      </c>
      <c r="BF77" s="13">
        <f t="shared" si="21"/>
        <v>100</v>
      </c>
      <c r="BG77" s="13">
        <f t="shared" si="21"/>
        <v>3.4902220912281083</v>
      </c>
      <c r="BH77" s="13">
        <f t="shared" si="21"/>
        <v>9.5308424817509394</v>
      </c>
      <c r="BI77" s="13">
        <f t="shared" si="21"/>
        <v>86.978944869388457</v>
      </c>
      <c r="BJ77" s="13">
        <f t="shared" si="21"/>
        <v>100</v>
      </c>
      <c r="BK77" s="13">
        <f t="shared" si="21"/>
        <v>75.769873317150925</v>
      </c>
      <c r="BL77" s="13">
        <f t="shared" si="21"/>
        <v>5.3604205630483746</v>
      </c>
      <c r="BM77" s="13">
        <f t="shared" si="21"/>
        <v>18.869722981171243</v>
      </c>
      <c r="BN77" s="13">
        <f t="shared" si="21"/>
        <v>100</v>
      </c>
      <c r="BO77" s="13">
        <f t="shared" si="21"/>
        <v>3.7874357834703263</v>
      </c>
      <c r="BP77" s="13">
        <f t="shared" si="19"/>
        <v>9.970196515901284</v>
      </c>
      <c r="BQ77" s="13">
        <f t="shared" si="19"/>
        <v>86.242376131313677</v>
      </c>
      <c r="BR77" s="13">
        <f t="shared" si="19"/>
        <v>100</v>
      </c>
      <c r="BS77" s="13">
        <f t="shared" si="19"/>
        <v>76.12586406093294</v>
      </c>
      <c r="BT77" s="13">
        <f t="shared" si="19"/>
        <v>5.5240925378993024</v>
      </c>
      <c r="BU77" s="13">
        <f t="shared" si="19"/>
        <v>18.350054192444894</v>
      </c>
      <c r="BV77" s="13">
        <f t="shared" si="19"/>
        <v>100</v>
      </c>
      <c r="BW77" s="13">
        <f t="shared" si="19"/>
        <v>17.253835793182478</v>
      </c>
      <c r="BX77" s="13">
        <f t="shared" si="19"/>
        <v>8.2560284458065443</v>
      </c>
      <c r="BY77" s="13">
        <f t="shared" si="19"/>
        <v>74.490149250107422</v>
      </c>
      <c r="BZ77" s="13">
        <f t="shared" si="19"/>
        <v>100</v>
      </c>
      <c r="CA77" s="13">
        <f t="shared" si="19"/>
        <v>53.919014162876792</v>
      </c>
      <c r="CB77" s="13">
        <f t="shared" si="19"/>
        <v>21.410831339757291</v>
      </c>
      <c r="CC77" s="13">
        <f t="shared" si="19"/>
        <v>24.670167986462346</v>
      </c>
      <c r="CD77" s="13">
        <f t="shared" si="19"/>
        <v>100</v>
      </c>
      <c r="CE77" s="13">
        <f t="shared" si="19"/>
        <v>6.2376981126730744</v>
      </c>
      <c r="CF77" s="13">
        <f t="shared" si="19"/>
        <v>19.340228060153276</v>
      </c>
      <c r="CG77" s="13">
        <f t="shared" si="19"/>
        <v>74.422083269541147</v>
      </c>
      <c r="CH77" s="13">
        <f t="shared" si="19"/>
        <v>100</v>
      </c>
      <c r="CI77" s="13">
        <f t="shared" si="19"/>
        <v>73.753475971535309</v>
      </c>
      <c r="CJ77" s="13">
        <f t="shared" si="19"/>
        <v>9.3378647704594204</v>
      </c>
      <c r="CK77" s="13">
        <f t="shared" si="19"/>
        <v>16.908668025917951</v>
      </c>
      <c r="CL77" s="13">
        <f t="shared" si="19"/>
        <v>100</v>
      </c>
      <c r="CM77" s="13">
        <f t="shared" ref="CM77" si="24">CM27/$F27*100</f>
        <v>2.3697168436323706</v>
      </c>
      <c r="CN77" s="13">
        <f t="shared" si="4"/>
        <v>12.421191640267381</v>
      </c>
      <c r="CO77" s="13">
        <f t="shared" si="4"/>
        <v>85.209104600523787</v>
      </c>
      <c r="CP77" s="13">
        <f t="shared" si="4"/>
        <v>100</v>
      </c>
      <c r="CQ77" s="13">
        <f t="shared" si="4"/>
        <v>77.622054402874809</v>
      </c>
      <c r="CR77" s="13">
        <f t="shared" si="4"/>
        <v>4.9722542775610901</v>
      </c>
      <c r="CS77" s="13">
        <f t="shared" si="4"/>
        <v>17.405709529844291</v>
      </c>
      <c r="CT77" s="13">
        <f t="shared" si="4"/>
        <v>100</v>
      </c>
    </row>
    <row r="78" spans="2:98" x14ac:dyDescent="0.3">
      <c r="B78" s="52" t="s">
        <v>77</v>
      </c>
      <c r="C78" s="13">
        <f t="shared" si="3"/>
        <v>4.226992153447493</v>
      </c>
      <c r="D78" s="13">
        <f t="shared" si="21"/>
        <v>8.9634330215750317</v>
      </c>
      <c r="E78" s="13">
        <f t="shared" si="21"/>
        <v>86.809574977655217</v>
      </c>
      <c r="F78" s="13">
        <f t="shared" si="21"/>
        <v>100</v>
      </c>
      <c r="G78" s="13">
        <f t="shared" si="21"/>
        <v>52.381363011405014</v>
      </c>
      <c r="H78" s="13">
        <f t="shared" si="21"/>
        <v>12.199118905846484</v>
      </c>
      <c r="I78" s="13">
        <f t="shared" si="21"/>
        <v>35.419519609526041</v>
      </c>
      <c r="J78" s="13">
        <f t="shared" si="21"/>
        <v>100</v>
      </c>
      <c r="K78" s="13">
        <f t="shared" si="21"/>
        <v>4.304178238940592</v>
      </c>
      <c r="L78" s="13">
        <f t="shared" si="21"/>
        <v>8.7515437820175741</v>
      </c>
      <c r="M78" s="13">
        <f t="shared" si="21"/>
        <v>86.944276452264305</v>
      </c>
      <c r="N78" s="13">
        <f t="shared" si="21"/>
        <v>100</v>
      </c>
      <c r="O78" s="13">
        <f t="shared" si="21"/>
        <v>69.315467919068013</v>
      </c>
      <c r="P78" s="13">
        <f t="shared" si="21"/>
        <v>9.8493716402019889</v>
      </c>
      <c r="Q78" s="13">
        <f t="shared" si="21"/>
        <v>20.835160440729982</v>
      </c>
      <c r="R78" s="13">
        <f t="shared" si="21"/>
        <v>100</v>
      </c>
      <c r="S78" s="13">
        <f t="shared" si="21"/>
        <v>4.1457918644651484</v>
      </c>
      <c r="T78" s="13">
        <f t="shared" si="21"/>
        <v>8.4136908156712771</v>
      </c>
      <c r="U78" s="13">
        <f t="shared" si="21"/>
        <v>87.439211925073039</v>
      </c>
      <c r="V78" s="13">
        <f t="shared" si="21"/>
        <v>99.998694605209451</v>
      </c>
      <c r="W78" s="13">
        <f t="shared" si="21"/>
        <v>65.190666192123857</v>
      </c>
      <c r="X78" s="13">
        <f t="shared" si="21"/>
        <v>12.795201863425874</v>
      </c>
      <c r="Y78" s="13">
        <f t="shared" si="21"/>
        <v>22.012825022882197</v>
      </c>
      <c r="Z78" s="13">
        <f t="shared" si="21"/>
        <v>99.998694605209451</v>
      </c>
      <c r="AA78" s="13">
        <f t="shared" si="21"/>
        <v>17.962494923655552</v>
      </c>
      <c r="AB78" s="13">
        <f t="shared" si="21"/>
        <v>12.163642703094277</v>
      </c>
      <c r="AC78" s="13">
        <f t="shared" si="21"/>
        <v>69.872556978459627</v>
      </c>
      <c r="AD78" s="13">
        <f t="shared" si="21"/>
        <v>99.998694605209451</v>
      </c>
      <c r="AE78" s="13">
        <f t="shared" si="21"/>
        <v>62.476281701875095</v>
      </c>
      <c r="AF78" s="13">
        <f t="shared" si="21"/>
        <v>12.4788627192943</v>
      </c>
      <c r="AG78" s="13">
        <f t="shared" si="21"/>
        <v>25.043551710817592</v>
      </c>
      <c r="AH78" s="13">
        <f t="shared" si="21"/>
        <v>99.998694605209451</v>
      </c>
      <c r="AI78" s="13">
        <f t="shared" si="21"/>
        <v>6.3790887541277002</v>
      </c>
      <c r="AJ78" s="13">
        <f t="shared" si="21"/>
        <v>11.655868558012211</v>
      </c>
      <c r="AK78" s="13">
        <f t="shared" si="21"/>
        <v>81.963737293069556</v>
      </c>
      <c r="AL78" s="13">
        <f t="shared" si="21"/>
        <v>99.998694605209451</v>
      </c>
      <c r="AM78" s="13">
        <f t="shared" si="21"/>
        <v>67.426694486792584</v>
      </c>
      <c r="AN78" s="13">
        <f t="shared" si="21"/>
        <v>10.909355263680814</v>
      </c>
      <c r="AO78" s="13">
        <f t="shared" si="21"/>
        <v>21.662643327958513</v>
      </c>
      <c r="AP78" s="13">
        <f t="shared" si="21"/>
        <v>99.998694605209451</v>
      </c>
      <c r="AQ78" s="13">
        <f t="shared" si="21"/>
        <v>3.9352046607876674</v>
      </c>
      <c r="AR78" s="13">
        <f t="shared" si="21"/>
        <v>7.2656915209814263</v>
      </c>
      <c r="AS78" s="13">
        <f t="shared" si="21"/>
        <v>88.79779964486238</v>
      </c>
      <c r="AT78" s="13">
        <f t="shared" si="21"/>
        <v>99.998694605209451</v>
      </c>
      <c r="AU78" s="13">
        <f t="shared" si="21"/>
        <v>79.471769173466924</v>
      </c>
      <c r="AV78" s="13">
        <f t="shared" si="21"/>
        <v>8.567820534385266</v>
      </c>
      <c r="AW78" s="13">
        <f t="shared" si="21"/>
        <v>11.959106424134799</v>
      </c>
      <c r="AX78" s="13">
        <f t="shared" si="21"/>
        <v>99.998694605209451</v>
      </c>
      <c r="AY78" s="13">
        <f t="shared" si="21"/>
        <v>5.4983182774492798</v>
      </c>
      <c r="AZ78" s="13">
        <f t="shared" si="21"/>
        <v>10.806639778383966</v>
      </c>
      <c r="BA78" s="13">
        <f t="shared" si="21"/>
        <v>83.693736549376212</v>
      </c>
      <c r="BB78" s="13">
        <f t="shared" si="21"/>
        <v>99.998694605209451</v>
      </c>
      <c r="BC78" s="13">
        <f t="shared" si="21"/>
        <v>59.497702100572589</v>
      </c>
      <c r="BD78" s="13">
        <f t="shared" si="21"/>
        <v>13.237451297132633</v>
      </c>
      <c r="BE78" s="13">
        <f t="shared" si="21"/>
        <v>27.263541207504225</v>
      </c>
      <c r="BF78" s="13">
        <f t="shared" si="21"/>
        <v>99.998694605209451</v>
      </c>
      <c r="BG78" s="13">
        <f t="shared" si="21"/>
        <v>7.1815080613777393</v>
      </c>
      <c r="BH78" s="13">
        <f t="shared" si="21"/>
        <v>11.047710622281391</v>
      </c>
      <c r="BI78" s="13">
        <f t="shared" si="21"/>
        <v>81.769476226905837</v>
      </c>
      <c r="BJ78" s="13">
        <f t="shared" si="21"/>
        <v>99.998694605209451</v>
      </c>
      <c r="BK78" s="13">
        <f t="shared" si="21"/>
        <v>65.920994117830006</v>
      </c>
      <c r="BL78" s="13">
        <f t="shared" si="21"/>
        <v>12.058652319273548</v>
      </c>
      <c r="BM78" s="13">
        <f t="shared" si="21"/>
        <v>22.0190481681059</v>
      </c>
      <c r="BN78" s="13">
        <f t="shared" si="21"/>
        <v>99.998694605209451</v>
      </c>
      <c r="BO78" s="13">
        <f t="shared" ref="BO78:CL81" si="25">BO28/$F28*100</f>
        <v>5.4109316385817712</v>
      </c>
      <c r="BP78" s="13">
        <f t="shared" si="25"/>
        <v>8.9731509605713224</v>
      </c>
      <c r="BQ78" s="13">
        <f t="shared" si="25"/>
        <v>85.6146135328339</v>
      </c>
      <c r="BR78" s="13">
        <f t="shared" si="25"/>
        <v>99.998694605209451</v>
      </c>
      <c r="BS78" s="13">
        <f t="shared" si="25"/>
        <v>65.767075094415546</v>
      </c>
      <c r="BT78" s="13">
        <f t="shared" si="25"/>
        <v>11.10989138550435</v>
      </c>
      <c r="BU78" s="13">
        <f t="shared" si="25"/>
        <v>23.12172659851203</v>
      </c>
      <c r="BV78" s="13">
        <f t="shared" si="25"/>
        <v>99.998694605209451</v>
      </c>
      <c r="BW78" s="13">
        <f t="shared" si="25"/>
        <v>19.256493846697211</v>
      </c>
      <c r="BX78" s="13">
        <f t="shared" si="25"/>
        <v>12.311485151928181</v>
      </c>
      <c r="BY78" s="13">
        <f t="shared" si="25"/>
        <v>68.430717133361597</v>
      </c>
      <c r="BZ78" s="13">
        <f t="shared" si="25"/>
        <v>99.998694605209451</v>
      </c>
      <c r="CA78" s="13">
        <f t="shared" si="25"/>
        <v>58.202906199658798</v>
      </c>
      <c r="CB78" s="13">
        <f t="shared" si="25"/>
        <v>13.982953864737313</v>
      </c>
      <c r="CC78" s="13">
        <f t="shared" si="25"/>
        <v>27.812834540813334</v>
      </c>
      <c r="CD78" s="13">
        <f t="shared" si="25"/>
        <v>99.998694605209451</v>
      </c>
      <c r="CE78" s="13">
        <f t="shared" si="25"/>
        <v>6.8010915909719625</v>
      </c>
      <c r="CF78" s="13">
        <f t="shared" si="25"/>
        <v>13.36102103675004</v>
      </c>
      <c r="CG78" s="13">
        <f t="shared" si="25"/>
        <v>79.836583504264979</v>
      </c>
      <c r="CH78" s="13">
        <f t="shared" si="25"/>
        <v>99.998694605209451</v>
      </c>
      <c r="CI78" s="13">
        <f t="shared" si="25"/>
        <v>61.410212343150519</v>
      </c>
      <c r="CJ78" s="13">
        <f t="shared" si="25"/>
        <v>15.228531038326132</v>
      </c>
      <c r="CK78" s="13">
        <f t="shared" si="25"/>
        <v>23.359951223732807</v>
      </c>
      <c r="CL78" s="13">
        <f t="shared" si="25"/>
        <v>99.998694605209451</v>
      </c>
      <c r="CM78" s="13">
        <f t="shared" ref="CM78:CT93" si="26">CM28/$F28*100</f>
        <v>6.6299245617694265</v>
      </c>
      <c r="CN78" s="13">
        <f t="shared" si="26"/>
        <v>11.349461101731523</v>
      </c>
      <c r="CO78" s="13">
        <f t="shared" si="26"/>
        <v>82.019310468486026</v>
      </c>
      <c r="CP78" s="13">
        <f t="shared" si="26"/>
        <v>99.998694605209451</v>
      </c>
      <c r="CQ78" s="13">
        <f t="shared" si="26"/>
        <v>68.681207889280898</v>
      </c>
      <c r="CR78" s="13">
        <f t="shared" si="26"/>
        <v>11.704125415491513</v>
      </c>
      <c r="CS78" s="13">
        <f t="shared" si="26"/>
        <v>19.613360842403775</v>
      </c>
      <c r="CT78" s="13">
        <f t="shared" si="26"/>
        <v>99.998694605209451</v>
      </c>
    </row>
    <row r="79" spans="2:98" x14ac:dyDescent="0.3">
      <c r="B79" s="2" t="s">
        <v>18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</row>
    <row r="80" spans="2:98" x14ac:dyDescent="0.3">
      <c r="B80" s="3" t="s">
        <v>19</v>
      </c>
      <c r="C80" s="13">
        <f t="shared" si="3"/>
        <v>4.6985484830185786</v>
      </c>
      <c r="D80" s="13">
        <f t="shared" ref="D80:BO82" si="27">D30/$F30*100</f>
        <v>7.4139515205571511</v>
      </c>
      <c r="E80" s="13">
        <f t="shared" si="27"/>
        <v>87.887505288502652</v>
      </c>
      <c r="F80" s="13">
        <f t="shared" si="27"/>
        <v>100</v>
      </c>
      <c r="G80" s="13">
        <f t="shared" si="27"/>
        <v>55.212868847136455</v>
      </c>
      <c r="H80" s="13">
        <f t="shared" si="27"/>
        <v>12.102268127585432</v>
      </c>
      <c r="I80" s="13">
        <f t="shared" si="27"/>
        <v>32.684870176735394</v>
      </c>
      <c r="J80" s="13">
        <f t="shared" si="27"/>
        <v>100</v>
      </c>
      <c r="K80" s="13">
        <f t="shared" si="27"/>
        <v>3.7234083788189856</v>
      </c>
      <c r="L80" s="13">
        <f t="shared" si="27"/>
        <v>7.6350960340592451</v>
      </c>
      <c r="M80" s="13">
        <f t="shared" si="27"/>
        <v>88.641498447704677</v>
      </c>
      <c r="N80" s="13">
        <f t="shared" si="27"/>
        <v>100</v>
      </c>
      <c r="O80" s="13">
        <f t="shared" si="27"/>
        <v>72.40337022436411</v>
      </c>
      <c r="P80" s="13">
        <f t="shared" si="27"/>
        <v>9.1389044711196998</v>
      </c>
      <c r="Q80" s="13">
        <f t="shared" si="27"/>
        <v>18.457732455973485</v>
      </c>
      <c r="R80" s="13">
        <f t="shared" si="27"/>
        <v>100</v>
      </c>
      <c r="S80" s="13">
        <f t="shared" si="27"/>
        <v>3.7109634128584923</v>
      </c>
      <c r="T80" s="13">
        <f t="shared" si="27"/>
        <v>7.5892194356012714</v>
      </c>
      <c r="U80" s="13">
        <f t="shared" si="27"/>
        <v>88.699817866685976</v>
      </c>
      <c r="V80" s="13">
        <f t="shared" si="27"/>
        <v>100</v>
      </c>
      <c r="W80" s="13">
        <f t="shared" si="27"/>
        <v>67.771264071564914</v>
      </c>
      <c r="X80" s="13">
        <f t="shared" si="27"/>
        <v>11.230312395678117</v>
      </c>
      <c r="Y80" s="13">
        <f t="shared" si="27"/>
        <v>20.998423532756966</v>
      </c>
      <c r="Z80" s="13">
        <f t="shared" si="27"/>
        <v>100</v>
      </c>
      <c r="AA80" s="13">
        <f t="shared" si="27"/>
        <v>15.192424261061374</v>
      </c>
      <c r="AB80" s="13">
        <f t="shared" si="27"/>
        <v>12.382219074309649</v>
      </c>
      <c r="AC80" s="13">
        <f t="shared" si="27"/>
        <v>72.425360955503351</v>
      </c>
      <c r="AD80" s="13">
        <f t="shared" si="27"/>
        <v>100</v>
      </c>
      <c r="AE80" s="13">
        <f t="shared" si="27"/>
        <v>65.920424018483942</v>
      </c>
      <c r="AF80" s="13">
        <f t="shared" si="27"/>
        <v>10.875542902879493</v>
      </c>
      <c r="AG80" s="13">
        <f t="shared" si="27"/>
        <v>23.204033078636567</v>
      </c>
      <c r="AH80" s="13">
        <f t="shared" si="27"/>
        <v>100</v>
      </c>
      <c r="AI80" s="13">
        <f t="shared" si="27"/>
        <v>5.6223856060044781</v>
      </c>
      <c r="AJ80" s="13">
        <f t="shared" si="27"/>
        <v>9.4417043238568894</v>
      </c>
      <c r="AK80" s="13">
        <f t="shared" si="27"/>
        <v>84.935912930721557</v>
      </c>
      <c r="AL80" s="13">
        <f t="shared" si="27"/>
        <v>100</v>
      </c>
      <c r="AM80" s="13">
        <f t="shared" si="27"/>
        <v>69.629255581926969</v>
      </c>
      <c r="AN80" s="13">
        <f t="shared" si="27"/>
        <v>9.84411682506191</v>
      </c>
      <c r="AO80" s="13">
        <f t="shared" si="27"/>
        <v>20.526620441553856</v>
      </c>
      <c r="AP80" s="13">
        <f t="shared" si="27"/>
        <v>100</v>
      </c>
      <c r="AQ80" s="13">
        <f t="shared" si="27"/>
        <v>4.5879852371037062</v>
      </c>
      <c r="AR80" s="13">
        <f t="shared" si="27"/>
        <v>5.8251658923545486</v>
      </c>
      <c r="AS80" s="13">
        <f t="shared" si="27"/>
        <v>89.586848870541758</v>
      </c>
      <c r="AT80" s="13">
        <f t="shared" si="27"/>
        <v>100</v>
      </c>
      <c r="AU80" s="13">
        <f t="shared" si="27"/>
        <v>78.287153036322835</v>
      </c>
      <c r="AV80" s="13">
        <f t="shared" si="27"/>
        <v>8.2765102375971562</v>
      </c>
      <c r="AW80" s="13">
        <f t="shared" si="27"/>
        <v>13.436334580642836</v>
      </c>
      <c r="AX80" s="13">
        <f t="shared" si="27"/>
        <v>100</v>
      </c>
      <c r="AY80" s="13">
        <f t="shared" si="27"/>
        <v>6.2303023836379232</v>
      </c>
      <c r="AZ80" s="13">
        <f t="shared" si="27"/>
        <v>11.410587045964704</v>
      </c>
      <c r="BA80" s="13">
        <f t="shared" si="27"/>
        <v>82.359112000688825</v>
      </c>
      <c r="BB80" s="13">
        <f t="shared" si="27"/>
        <v>100</v>
      </c>
      <c r="BC80" s="13">
        <f t="shared" si="27"/>
        <v>59.136244129011153</v>
      </c>
      <c r="BD80" s="13">
        <f t="shared" si="27"/>
        <v>15.184546215720562</v>
      </c>
      <c r="BE80" s="13">
        <f t="shared" si="27"/>
        <v>25.679216806725574</v>
      </c>
      <c r="BF80" s="13">
        <f t="shared" si="27"/>
        <v>100</v>
      </c>
      <c r="BG80" s="13">
        <f t="shared" si="27"/>
        <v>7.9682166353766588</v>
      </c>
      <c r="BH80" s="13">
        <f t="shared" si="27"/>
        <v>9.6515881527242335</v>
      </c>
      <c r="BI80" s="13">
        <f t="shared" si="27"/>
        <v>82.380198072482031</v>
      </c>
      <c r="BJ80" s="13">
        <f t="shared" si="27"/>
        <v>100</v>
      </c>
      <c r="BK80" s="13">
        <f t="shared" si="27"/>
        <v>68.693594668559996</v>
      </c>
      <c r="BL80" s="13">
        <f t="shared" si="27"/>
        <v>12.517496040238104</v>
      </c>
      <c r="BM80" s="13">
        <f t="shared" si="27"/>
        <v>18.788916442659186</v>
      </c>
      <c r="BN80" s="13">
        <f t="shared" si="27"/>
        <v>100</v>
      </c>
      <c r="BO80" s="13">
        <f t="shared" si="27"/>
        <v>5.4600010412521804</v>
      </c>
      <c r="BP80" s="13">
        <f t="shared" si="25"/>
        <v>7.2224855547714375</v>
      </c>
      <c r="BQ80" s="13">
        <f t="shared" si="25"/>
        <v>87.317519840287943</v>
      </c>
      <c r="BR80" s="13">
        <f t="shared" si="25"/>
        <v>100</v>
      </c>
      <c r="BS80" s="13">
        <f t="shared" si="25"/>
        <v>66.928228832902207</v>
      </c>
      <c r="BT80" s="13">
        <f t="shared" si="25"/>
        <v>10.508422843356483</v>
      </c>
      <c r="BU80" s="13">
        <f t="shared" si="25"/>
        <v>22.563348323741323</v>
      </c>
      <c r="BV80" s="13">
        <f t="shared" si="25"/>
        <v>100</v>
      </c>
      <c r="BW80" s="13">
        <f t="shared" si="25"/>
        <v>17.929690304712153</v>
      </c>
      <c r="BX80" s="13">
        <f t="shared" si="25"/>
        <v>13.358336496661272</v>
      </c>
      <c r="BY80" s="13">
        <f t="shared" si="25"/>
        <v>68.711974628918043</v>
      </c>
      <c r="BZ80" s="13">
        <f t="shared" si="25"/>
        <v>100</v>
      </c>
      <c r="CA80" s="13">
        <f t="shared" si="25"/>
        <v>58.133903027955625</v>
      </c>
      <c r="CB80" s="13">
        <f t="shared" si="25"/>
        <v>14.091946572320829</v>
      </c>
      <c r="CC80" s="13">
        <f t="shared" si="25"/>
        <v>27.774150399723556</v>
      </c>
      <c r="CD80" s="13">
        <f t="shared" si="25"/>
        <v>100</v>
      </c>
      <c r="CE80" s="13">
        <f t="shared" si="25"/>
        <v>7.6809504629996468</v>
      </c>
      <c r="CF80" s="13">
        <f t="shared" si="25"/>
        <v>12.093564804074386</v>
      </c>
      <c r="CG80" s="13">
        <f t="shared" si="25"/>
        <v>80.225484017780246</v>
      </c>
      <c r="CH80" s="13">
        <f t="shared" si="25"/>
        <v>100</v>
      </c>
      <c r="CI80" s="13">
        <f t="shared" si="25"/>
        <v>61.242298238081169</v>
      </c>
      <c r="CJ80" s="13">
        <f t="shared" si="25"/>
        <v>14.251602856120405</v>
      </c>
      <c r="CK80" s="13">
        <f t="shared" si="25"/>
        <v>24.506098905798432</v>
      </c>
      <c r="CL80" s="13">
        <f t="shared" si="25"/>
        <v>100</v>
      </c>
      <c r="CM80" s="13">
        <f t="shared" ref="CM80" si="28">CM30/$F30*100</f>
        <v>6.3836646698844408</v>
      </c>
      <c r="CN80" s="13">
        <f t="shared" si="26"/>
        <v>11.000164197459174</v>
      </c>
      <c r="CO80" s="13">
        <f t="shared" si="26"/>
        <v>82.616180429550866</v>
      </c>
      <c r="CP80" s="13">
        <f t="shared" si="26"/>
        <v>100</v>
      </c>
      <c r="CQ80" s="13">
        <f t="shared" si="26"/>
        <v>69.994001357632655</v>
      </c>
      <c r="CR80" s="13">
        <f t="shared" si="26"/>
        <v>10.527781838216303</v>
      </c>
      <c r="CS80" s="13">
        <f t="shared" si="26"/>
        <v>19.478223955608332</v>
      </c>
      <c r="CT80" s="13">
        <f t="shared" si="26"/>
        <v>100</v>
      </c>
    </row>
    <row r="81" spans="2:98" x14ac:dyDescent="0.3">
      <c r="B81" s="3" t="s">
        <v>20</v>
      </c>
      <c r="C81" s="13">
        <f t="shared" si="3"/>
        <v>3.7125952507688202</v>
      </c>
      <c r="D81" s="13">
        <f t="shared" si="27"/>
        <v>8.4166012639549344</v>
      </c>
      <c r="E81" s="13">
        <f t="shared" si="27"/>
        <v>87.870802875271153</v>
      </c>
      <c r="F81" s="13">
        <f t="shared" si="27"/>
        <v>100</v>
      </c>
      <c r="G81" s="13">
        <f t="shared" si="27"/>
        <v>51.058907824937805</v>
      </c>
      <c r="H81" s="13">
        <f t="shared" si="27"/>
        <v>11.032619045847127</v>
      </c>
      <c r="I81" s="13">
        <f t="shared" si="27"/>
        <v>37.908473129215054</v>
      </c>
      <c r="J81" s="13">
        <f t="shared" si="27"/>
        <v>100</v>
      </c>
      <c r="K81" s="13">
        <f t="shared" si="27"/>
        <v>3.4355376517707898</v>
      </c>
      <c r="L81" s="13">
        <f t="shared" si="27"/>
        <v>8.2086310107308442</v>
      </c>
      <c r="M81" s="13">
        <f t="shared" si="27"/>
        <v>88.355832557508535</v>
      </c>
      <c r="N81" s="13">
        <f t="shared" si="27"/>
        <v>100</v>
      </c>
      <c r="O81" s="13">
        <f t="shared" si="27"/>
        <v>70.847826545786432</v>
      </c>
      <c r="P81" s="13">
        <f t="shared" si="27"/>
        <v>8.5704890764559636</v>
      </c>
      <c r="Q81" s="13">
        <f t="shared" si="27"/>
        <v>20.581687427783024</v>
      </c>
      <c r="R81" s="13">
        <f t="shared" si="27"/>
        <v>100</v>
      </c>
      <c r="S81" s="13">
        <f t="shared" si="27"/>
        <v>3.5378275742550036</v>
      </c>
      <c r="T81" s="13">
        <f t="shared" si="27"/>
        <v>7.7303077243845744</v>
      </c>
      <c r="U81" s="13">
        <f t="shared" si="27"/>
        <v>88.731864091355334</v>
      </c>
      <c r="V81" s="13">
        <f t="shared" si="27"/>
        <v>100</v>
      </c>
      <c r="W81" s="13">
        <f t="shared" si="27"/>
        <v>65.304714619491634</v>
      </c>
      <c r="X81" s="13">
        <f t="shared" si="27"/>
        <v>11.701495720265333</v>
      </c>
      <c r="Y81" s="13">
        <f t="shared" si="27"/>
        <v>22.993787830227777</v>
      </c>
      <c r="Z81" s="13">
        <f t="shared" si="27"/>
        <v>100</v>
      </c>
      <c r="AA81" s="13">
        <f t="shared" si="27"/>
        <v>15.964955451938737</v>
      </c>
      <c r="AB81" s="13">
        <f t="shared" si="27"/>
        <v>10.496118354650367</v>
      </c>
      <c r="AC81" s="13">
        <f t="shared" si="27"/>
        <v>73.538927413421064</v>
      </c>
      <c r="AD81" s="13">
        <f t="shared" si="27"/>
        <v>100</v>
      </c>
      <c r="AE81" s="13">
        <f t="shared" si="27"/>
        <v>65.867427229138528</v>
      </c>
      <c r="AF81" s="13">
        <f t="shared" si="27"/>
        <v>10.754041924185396</v>
      </c>
      <c r="AG81" s="13">
        <f t="shared" si="27"/>
        <v>23.37852413662015</v>
      </c>
      <c r="AH81" s="13">
        <f t="shared" si="27"/>
        <v>100</v>
      </c>
      <c r="AI81" s="13">
        <f t="shared" si="27"/>
        <v>5.3568432139313442</v>
      </c>
      <c r="AJ81" s="13">
        <f t="shared" si="27"/>
        <v>11.005083416365192</v>
      </c>
      <c r="AK81" s="13">
        <f t="shared" si="27"/>
        <v>83.638072759698375</v>
      </c>
      <c r="AL81" s="13">
        <f t="shared" si="27"/>
        <v>100</v>
      </c>
      <c r="AM81" s="13">
        <f t="shared" si="27"/>
        <v>69.023863764880602</v>
      </c>
      <c r="AN81" s="13">
        <f t="shared" si="27"/>
        <v>9.8326170450304531</v>
      </c>
      <c r="AO81" s="13">
        <f t="shared" si="27"/>
        <v>21.143520410099097</v>
      </c>
      <c r="AP81" s="13">
        <f t="shared" si="27"/>
        <v>100</v>
      </c>
      <c r="AQ81" s="13">
        <f t="shared" si="27"/>
        <v>3.6528977132495424</v>
      </c>
      <c r="AR81" s="13">
        <f t="shared" si="27"/>
        <v>6.1542863898227722</v>
      </c>
      <c r="AS81" s="13">
        <f t="shared" si="27"/>
        <v>90.192814066912419</v>
      </c>
      <c r="AT81" s="13">
        <f t="shared" si="27"/>
        <v>100</v>
      </c>
      <c r="AU81" s="13">
        <f t="shared" si="27"/>
        <v>80.119787918312511</v>
      </c>
      <c r="AV81" s="13">
        <f t="shared" si="27"/>
        <v>8.4784972597961623</v>
      </c>
      <c r="AW81" s="13">
        <f t="shared" si="27"/>
        <v>11.401710551855738</v>
      </c>
      <c r="AX81" s="13">
        <f t="shared" si="27"/>
        <v>100</v>
      </c>
      <c r="AY81" s="13">
        <f t="shared" si="27"/>
        <v>4.843660577067249</v>
      </c>
      <c r="AZ81" s="13">
        <f t="shared" si="27"/>
        <v>9.3728501133328432</v>
      </c>
      <c r="BA81" s="13">
        <f t="shared" si="27"/>
        <v>85.783489919604989</v>
      </c>
      <c r="BB81" s="13">
        <f t="shared" si="27"/>
        <v>100</v>
      </c>
      <c r="BC81" s="13">
        <f t="shared" si="27"/>
        <v>60.467620137146213</v>
      </c>
      <c r="BD81" s="13">
        <f t="shared" si="27"/>
        <v>13.625610355836704</v>
      </c>
      <c r="BE81" s="13">
        <f t="shared" si="27"/>
        <v>25.90677560706791</v>
      </c>
      <c r="BF81" s="13">
        <f t="shared" si="27"/>
        <v>100</v>
      </c>
      <c r="BG81" s="13">
        <f t="shared" si="27"/>
        <v>6.9696033246741074</v>
      </c>
      <c r="BH81" s="13">
        <f t="shared" si="27"/>
        <v>9.375918438904268</v>
      </c>
      <c r="BI81" s="13">
        <f t="shared" si="27"/>
        <v>83.654480676441949</v>
      </c>
      <c r="BJ81" s="13">
        <f t="shared" si="27"/>
        <v>100</v>
      </c>
      <c r="BK81" s="13">
        <f t="shared" si="27"/>
        <v>66.6714694400263</v>
      </c>
      <c r="BL81" s="13">
        <f t="shared" si="27"/>
        <v>11.414494428396566</v>
      </c>
      <c r="BM81" s="13">
        <f t="shared" si="27"/>
        <v>21.914042231627956</v>
      </c>
      <c r="BN81" s="13">
        <f t="shared" si="27"/>
        <v>100</v>
      </c>
      <c r="BO81" s="13">
        <f t="shared" si="27"/>
        <v>5.2971956968289371</v>
      </c>
      <c r="BP81" s="13">
        <f t="shared" si="25"/>
        <v>8.0008266788895419</v>
      </c>
      <c r="BQ81" s="13">
        <f t="shared" si="25"/>
        <v>86.701974574256099</v>
      </c>
      <c r="BR81" s="13">
        <f t="shared" si="25"/>
        <v>100</v>
      </c>
      <c r="BS81" s="13">
        <f t="shared" si="25"/>
        <v>68.322021195724645</v>
      </c>
      <c r="BT81" s="13">
        <f t="shared" si="25"/>
        <v>10.254356259805068</v>
      </c>
      <c r="BU81" s="13">
        <f t="shared" si="25"/>
        <v>21.423616444419448</v>
      </c>
      <c r="BV81" s="13">
        <f t="shared" si="25"/>
        <v>100</v>
      </c>
      <c r="BW81" s="13">
        <f t="shared" si="25"/>
        <v>17.486628383560948</v>
      </c>
      <c r="BX81" s="13">
        <f t="shared" si="25"/>
        <v>11.182027591017944</v>
      </c>
      <c r="BY81" s="13">
        <f t="shared" si="25"/>
        <v>71.33134097539569</v>
      </c>
      <c r="BZ81" s="13">
        <f t="shared" si="25"/>
        <v>100</v>
      </c>
      <c r="CA81" s="13">
        <f t="shared" si="25"/>
        <v>60.794698763019483</v>
      </c>
      <c r="CB81" s="13">
        <f t="shared" si="25"/>
        <v>13.164172010209532</v>
      </c>
      <c r="CC81" s="13">
        <f t="shared" si="25"/>
        <v>26.041128616765892</v>
      </c>
      <c r="CD81" s="13">
        <f t="shared" si="25"/>
        <v>100</v>
      </c>
      <c r="CE81" s="13">
        <f t="shared" si="25"/>
        <v>6.3308084409575471</v>
      </c>
      <c r="CF81" s="13">
        <f t="shared" si="25"/>
        <v>12.999635338960914</v>
      </c>
      <c r="CG81" s="13">
        <f t="shared" si="25"/>
        <v>80.669555000071355</v>
      </c>
      <c r="CH81" s="13">
        <f t="shared" si="25"/>
        <v>100</v>
      </c>
      <c r="CI81" s="13">
        <f t="shared" si="25"/>
        <v>63.715474474764264</v>
      </c>
      <c r="CJ81" s="13">
        <f t="shared" si="25"/>
        <v>12.921152084881474</v>
      </c>
      <c r="CK81" s="13">
        <f t="shared" si="25"/>
        <v>23.363371610339001</v>
      </c>
      <c r="CL81" s="13">
        <f t="shared" si="25"/>
        <v>100</v>
      </c>
      <c r="CM81" s="13">
        <f t="shared" ref="CM81" si="29">CM31/$F31*100</f>
        <v>6.1219408702552132</v>
      </c>
      <c r="CN81" s="13">
        <f t="shared" si="26"/>
        <v>9.6876371367678971</v>
      </c>
      <c r="CO81" s="13">
        <f t="shared" si="26"/>
        <v>84.190418942951467</v>
      </c>
      <c r="CP81" s="13">
        <f t="shared" si="26"/>
        <v>100</v>
      </c>
      <c r="CQ81" s="13">
        <f t="shared" si="26"/>
        <v>70.268925621226117</v>
      </c>
      <c r="CR81" s="13">
        <f t="shared" si="26"/>
        <v>10.428671312546719</v>
      </c>
      <c r="CS81" s="13">
        <f t="shared" si="26"/>
        <v>19.302403066227154</v>
      </c>
      <c r="CT81" s="13">
        <f t="shared" si="26"/>
        <v>100</v>
      </c>
    </row>
    <row r="82" spans="2:98" x14ac:dyDescent="0.3">
      <c r="B82" s="3" t="s">
        <v>21</v>
      </c>
      <c r="C82" s="13">
        <f t="shared" si="3"/>
        <v>2.7869895134996536</v>
      </c>
      <c r="D82" s="13">
        <f t="shared" si="27"/>
        <v>8.0742580380579714</v>
      </c>
      <c r="E82" s="13">
        <f t="shared" si="27"/>
        <v>89.13875178452551</v>
      </c>
      <c r="F82" s="13">
        <f t="shared" si="27"/>
        <v>100</v>
      </c>
      <c r="G82" s="13">
        <f t="shared" si="27"/>
        <v>52.248669792785577</v>
      </c>
      <c r="H82" s="13">
        <f t="shared" si="27"/>
        <v>10.749763297042973</v>
      </c>
      <c r="I82" s="13">
        <f t="shared" si="27"/>
        <v>37.001573549340009</v>
      </c>
      <c r="J82" s="13">
        <f t="shared" si="27"/>
        <v>100</v>
      </c>
      <c r="K82" s="13">
        <f t="shared" si="27"/>
        <v>4.1253814949243228</v>
      </c>
      <c r="L82" s="13">
        <f t="shared" si="27"/>
        <v>8.5059633343949361</v>
      </c>
      <c r="M82" s="13">
        <f t="shared" si="27"/>
        <v>87.368655170680739</v>
      </c>
      <c r="N82" s="13">
        <f t="shared" si="27"/>
        <v>100</v>
      </c>
      <c r="O82" s="13">
        <f t="shared" si="27"/>
        <v>69.069614138826481</v>
      </c>
      <c r="P82" s="13">
        <f t="shared" si="27"/>
        <v>9.0500697544244577</v>
      </c>
      <c r="Q82" s="13">
        <f t="shared" si="27"/>
        <v>21.880316106749063</v>
      </c>
      <c r="R82" s="13">
        <f t="shared" si="27"/>
        <v>100</v>
      </c>
      <c r="S82" s="13">
        <f t="shared" si="27"/>
        <v>4.2040111599112135</v>
      </c>
      <c r="T82" s="13">
        <f t="shared" si="27"/>
        <v>7.9677020383641706</v>
      </c>
      <c r="U82" s="13">
        <f t="shared" si="27"/>
        <v>87.828292776976312</v>
      </c>
      <c r="V82" s="13">
        <f t="shared" si="27"/>
        <v>100</v>
      </c>
      <c r="W82" s="13">
        <f t="shared" si="27"/>
        <v>65.35634044248863</v>
      </c>
      <c r="X82" s="13">
        <f t="shared" si="27"/>
        <v>10.849171567866875</v>
      </c>
      <c r="Y82" s="13">
        <f t="shared" si="27"/>
        <v>23.794487989644487</v>
      </c>
      <c r="Z82" s="13">
        <f t="shared" si="27"/>
        <v>100</v>
      </c>
      <c r="AA82" s="13">
        <f t="shared" si="27"/>
        <v>17.917223775898318</v>
      </c>
      <c r="AB82" s="13">
        <f t="shared" si="27"/>
        <v>10.595953679052103</v>
      </c>
      <c r="AC82" s="13">
        <f t="shared" si="27"/>
        <v>71.486820553299026</v>
      </c>
      <c r="AD82" s="13">
        <f t="shared" si="27"/>
        <v>100</v>
      </c>
      <c r="AE82" s="13">
        <f t="shared" si="27"/>
        <v>60.594091392271501</v>
      </c>
      <c r="AF82" s="13">
        <f t="shared" si="27"/>
        <v>12.792031298102852</v>
      </c>
      <c r="AG82" s="13">
        <f t="shared" si="27"/>
        <v>26.6138766457088</v>
      </c>
      <c r="AH82" s="13">
        <f t="shared" si="27"/>
        <v>100</v>
      </c>
      <c r="AI82" s="13">
        <f t="shared" si="27"/>
        <v>6.786509634396257</v>
      </c>
      <c r="AJ82" s="13">
        <f t="shared" si="27"/>
        <v>11.252653758662372</v>
      </c>
      <c r="AK82" s="13">
        <f t="shared" si="27"/>
        <v>81.96084125435938</v>
      </c>
      <c r="AL82" s="13">
        <f t="shared" si="27"/>
        <v>100</v>
      </c>
      <c r="AM82" s="13">
        <f t="shared" si="27"/>
        <v>67.387096125268357</v>
      </c>
      <c r="AN82" s="13">
        <f t="shared" si="27"/>
        <v>9.8051291162264143</v>
      </c>
      <c r="AO82" s="13">
        <f t="shared" si="27"/>
        <v>22.807774758505222</v>
      </c>
      <c r="AP82" s="13">
        <f t="shared" si="27"/>
        <v>100</v>
      </c>
      <c r="AQ82" s="13">
        <f t="shared" si="27"/>
        <v>5.0491461132946229</v>
      </c>
      <c r="AR82" s="13">
        <f t="shared" si="27"/>
        <v>6.9828517579223721</v>
      </c>
      <c r="AS82" s="13">
        <f t="shared" si="27"/>
        <v>87.968002792699863</v>
      </c>
      <c r="AT82" s="13">
        <f t="shared" si="27"/>
        <v>100</v>
      </c>
      <c r="AU82" s="13">
        <f t="shared" si="27"/>
        <v>77.894901563371491</v>
      </c>
      <c r="AV82" s="13">
        <f t="shared" si="27"/>
        <v>7.9176466909354843</v>
      </c>
      <c r="AW82" s="13">
        <f t="shared" si="27"/>
        <v>14.187455729194157</v>
      </c>
      <c r="AX82" s="13">
        <f t="shared" si="27"/>
        <v>100</v>
      </c>
      <c r="AY82" s="13">
        <f t="shared" si="27"/>
        <v>7.1256928055380229</v>
      </c>
      <c r="AZ82" s="13">
        <f t="shared" si="27"/>
        <v>9.5468986551501001</v>
      </c>
      <c r="BA82" s="13">
        <f t="shared" si="27"/>
        <v>83.327414514563586</v>
      </c>
      <c r="BB82" s="13">
        <f t="shared" si="27"/>
        <v>100</v>
      </c>
      <c r="BC82" s="13">
        <f t="shared" si="27"/>
        <v>59.102635371485057</v>
      </c>
      <c r="BD82" s="13">
        <f t="shared" si="27"/>
        <v>11.435297285702079</v>
      </c>
      <c r="BE82" s="13">
        <f t="shared" si="27"/>
        <v>29.462067342812876</v>
      </c>
      <c r="BF82" s="13">
        <f t="shared" si="27"/>
        <v>100</v>
      </c>
      <c r="BG82" s="13">
        <f t="shared" si="27"/>
        <v>7.8036833708811519</v>
      </c>
      <c r="BH82" s="13">
        <f t="shared" si="27"/>
        <v>11.50187486800503</v>
      </c>
      <c r="BI82" s="13">
        <f t="shared" si="27"/>
        <v>80.694439105446392</v>
      </c>
      <c r="BJ82" s="13">
        <f t="shared" si="27"/>
        <v>100</v>
      </c>
      <c r="BK82" s="13">
        <f t="shared" si="27"/>
        <v>65.914362559816425</v>
      </c>
      <c r="BL82" s="13">
        <f t="shared" si="27"/>
        <v>11.538523078447023</v>
      </c>
      <c r="BM82" s="13">
        <f t="shared" si="27"/>
        <v>22.547113697819704</v>
      </c>
      <c r="BN82" s="13">
        <f t="shared" si="27"/>
        <v>100</v>
      </c>
      <c r="BO82" s="13">
        <f t="shared" ref="BO82:CL84" si="30">BO32/$F32*100</f>
        <v>5.8045566871133145</v>
      </c>
      <c r="BP82" s="13">
        <f t="shared" si="30"/>
        <v>9.2677747306207152</v>
      </c>
      <c r="BQ82" s="13">
        <f t="shared" si="30"/>
        <v>84.9276665905154</v>
      </c>
      <c r="BR82" s="13">
        <f t="shared" si="30"/>
        <v>100</v>
      </c>
      <c r="BS82" s="13">
        <f t="shared" si="30"/>
        <v>65.914023962219943</v>
      </c>
      <c r="BT82" s="13">
        <f t="shared" si="30"/>
        <v>10.79045476113699</v>
      </c>
      <c r="BU82" s="13">
        <f t="shared" si="30"/>
        <v>23.295521276643065</v>
      </c>
      <c r="BV82" s="13">
        <f t="shared" si="30"/>
        <v>100</v>
      </c>
      <c r="BW82" s="13">
        <f t="shared" si="30"/>
        <v>18.856095158406248</v>
      </c>
      <c r="BX82" s="13">
        <f t="shared" si="30"/>
        <v>10.460813403047259</v>
      </c>
      <c r="BY82" s="13">
        <f t="shared" si="30"/>
        <v>70.683098077715059</v>
      </c>
      <c r="BZ82" s="13">
        <f t="shared" si="30"/>
        <v>100</v>
      </c>
      <c r="CA82" s="13">
        <f t="shared" si="30"/>
        <v>58.497734084966879</v>
      </c>
      <c r="CB82" s="13">
        <f t="shared" si="30"/>
        <v>12.752103338393042</v>
      </c>
      <c r="CC82" s="13">
        <f t="shared" si="30"/>
        <v>28.750162576640072</v>
      </c>
      <c r="CD82" s="13">
        <f t="shared" si="30"/>
        <v>100</v>
      </c>
      <c r="CE82" s="13">
        <f t="shared" si="30"/>
        <v>7.4296757689003696</v>
      </c>
      <c r="CF82" s="13">
        <f t="shared" si="30"/>
        <v>11.902535412163235</v>
      </c>
      <c r="CG82" s="13">
        <f t="shared" si="30"/>
        <v>80.667790146770116</v>
      </c>
      <c r="CH82" s="13">
        <f t="shared" si="30"/>
        <v>100</v>
      </c>
      <c r="CI82" s="13">
        <f t="shared" si="30"/>
        <v>60.666079896949476</v>
      </c>
      <c r="CJ82" s="13">
        <f t="shared" si="30"/>
        <v>15.725873244861102</v>
      </c>
      <c r="CK82" s="13">
        <f t="shared" si="30"/>
        <v>23.608046858189418</v>
      </c>
      <c r="CL82" s="13">
        <f t="shared" si="30"/>
        <v>100</v>
      </c>
      <c r="CM82" s="13">
        <f t="shared" ref="CM82" si="31">CM32/$F32*100</f>
        <v>7.5191106807159445</v>
      </c>
      <c r="CN82" s="13">
        <f t="shared" si="26"/>
        <v>11.300555359810737</v>
      </c>
      <c r="CO82" s="13">
        <f t="shared" si="26"/>
        <v>81.18033395947333</v>
      </c>
      <c r="CP82" s="13">
        <f t="shared" si="26"/>
        <v>100</v>
      </c>
      <c r="CQ82" s="13">
        <f t="shared" si="26"/>
        <v>68.125284031929894</v>
      </c>
      <c r="CR82" s="13">
        <f t="shared" si="26"/>
        <v>11.655830547704186</v>
      </c>
      <c r="CS82" s="13">
        <f t="shared" si="26"/>
        <v>20.218890731700775</v>
      </c>
      <c r="CT82" s="13">
        <f t="shared" si="26"/>
        <v>100</v>
      </c>
    </row>
    <row r="83" spans="2:98" x14ac:dyDescent="0.3">
      <c r="B83" s="3" t="s">
        <v>22</v>
      </c>
      <c r="C83" s="13">
        <f t="shared" si="3"/>
        <v>5.399959020541079</v>
      </c>
      <c r="D83" s="13">
        <f t="shared" ref="D83:BO86" si="32">D33/$F33*100</f>
        <v>11.158168248098219</v>
      </c>
      <c r="E83" s="13">
        <f t="shared" si="32"/>
        <v>83.441870737226452</v>
      </c>
      <c r="F83" s="13">
        <f t="shared" si="32"/>
        <v>100</v>
      </c>
      <c r="G83" s="13">
        <f t="shared" si="32"/>
        <v>51.587929106533139</v>
      </c>
      <c r="H83" s="13">
        <f t="shared" si="32"/>
        <v>14.308287173279796</v>
      </c>
      <c r="I83" s="13">
        <f t="shared" si="32"/>
        <v>34.103783720187067</v>
      </c>
      <c r="J83" s="13">
        <f t="shared" si="32"/>
        <v>100</v>
      </c>
      <c r="K83" s="13">
        <f t="shared" si="32"/>
        <v>5.5532042496995091</v>
      </c>
      <c r="L83" s="13">
        <f t="shared" si="32"/>
        <v>10.157936928524745</v>
      </c>
      <c r="M83" s="13">
        <f t="shared" si="32"/>
        <v>84.2888593203093</v>
      </c>
      <c r="N83" s="13">
        <f t="shared" si="32"/>
        <v>100</v>
      </c>
      <c r="O83" s="13">
        <f t="shared" si="32"/>
        <v>66.095146127665473</v>
      </c>
      <c r="P83" s="13">
        <f t="shared" si="32"/>
        <v>11.99001636685689</v>
      </c>
      <c r="Q83" s="13">
        <f t="shared" si="32"/>
        <v>21.914837505477639</v>
      </c>
      <c r="R83" s="13">
        <f t="shared" si="32"/>
        <v>100</v>
      </c>
      <c r="S83" s="13">
        <f t="shared" si="32"/>
        <v>4.9020670697144357</v>
      </c>
      <c r="T83" s="13">
        <f t="shared" si="32"/>
        <v>9.881827604102531</v>
      </c>
      <c r="U83" s="13">
        <f t="shared" si="32"/>
        <v>85.21184136861423</v>
      </c>
      <c r="V83" s="13">
        <f t="shared" si="32"/>
        <v>99.995737538031875</v>
      </c>
      <c r="W83" s="13">
        <f t="shared" si="32"/>
        <v>63.174103374922673</v>
      </c>
      <c r="X83" s="13">
        <f t="shared" si="32"/>
        <v>16.241208983774229</v>
      </c>
      <c r="Y83" s="13">
        <f t="shared" si="32"/>
        <v>20.580427672002806</v>
      </c>
      <c r="Z83" s="13">
        <f t="shared" si="32"/>
        <v>99.995737538031875</v>
      </c>
      <c r="AA83" s="13">
        <f t="shared" si="32"/>
        <v>21.560036153654025</v>
      </c>
      <c r="AB83" s="13">
        <f t="shared" si="32"/>
        <v>14.55124750546268</v>
      </c>
      <c r="AC83" s="13">
        <f t="shared" si="32"/>
        <v>63.884448893579538</v>
      </c>
      <c r="AD83" s="13">
        <f t="shared" si="32"/>
        <v>99.995737538031875</v>
      </c>
      <c r="AE83" s="13">
        <f t="shared" si="32"/>
        <v>58.717217305296479</v>
      </c>
      <c r="AF83" s="13">
        <f t="shared" si="32"/>
        <v>14.771019047471862</v>
      </c>
      <c r="AG83" s="13">
        <f t="shared" si="32"/>
        <v>26.507498194062169</v>
      </c>
      <c r="AH83" s="13">
        <f t="shared" si="32"/>
        <v>99.995737538031875</v>
      </c>
      <c r="AI83" s="13">
        <f t="shared" si="32"/>
        <v>7.4361007097622336</v>
      </c>
      <c r="AJ83" s="13">
        <f t="shared" si="32"/>
        <v>14.03401394797204</v>
      </c>
      <c r="AK83" s="13">
        <f t="shared" si="32"/>
        <v>78.525621883230485</v>
      </c>
      <c r="AL83" s="13">
        <f t="shared" si="32"/>
        <v>99.995737538031875</v>
      </c>
      <c r="AM83" s="13">
        <f t="shared" si="32"/>
        <v>64.615697924554922</v>
      </c>
      <c r="AN83" s="13">
        <f t="shared" si="32"/>
        <v>13.361081379123307</v>
      </c>
      <c r="AO83" s="13">
        <f t="shared" si="32"/>
        <v>22.018956240219396</v>
      </c>
      <c r="AP83" s="13">
        <f t="shared" si="32"/>
        <v>99.995737538031875</v>
      </c>
      <c r="AQ83" s="13">
        <f t="shared" si="32"/>
        <v>2.8744084276101849</v>
      </c>
      <c r="AR83" s="13">
        <f t="shared" si="32"/>
        <v>9.3905826012783393</v>
      </c>
      <c r="AS83" s="13">
        <f t="shared" si="32"/>
        <v>87.730745013542659</v>
      </c>
      <c r="AT83" s="13">
        <f t="shared" si="32"/>
        <v>99.995737538031875</v>
      </c>
      <c r="AU83" s="13">
        <f t="shared" si="32"/>
        <v>80.952034590252765</v>
      </c>
      <c r="AV83" s="13">
        <f t="shared" si="32"/>
        <v>9.3321046142771031</v>
      </c>
      <c r="AW83" s="13">
        <f t="shared" si="32"/>
        <v>9.7115908554985513</v>
      </c>
      <c r="AX83" s="13">
        <f t="shared" si="32"/>
        <v>99.995737538031875</v>
      </c>
      <c r="AY83" s="13">
        <f t="shared" si="32"/>
        <v>4.3010808706190735</v>
      </c>
      <c r="AZ83" s="13">
        <f t="shared" si="32"/>
        <v>12.503346406545147</v>
      </c>
      <c r="BA83" s="13">
        <f t="shared" si="32"/>
        <v>83.191309263800534</v>
      </c>
      <c r="BB83" s="13">
        <f t="shared" si="32"/>
        <v>99.995737538031875</v>
      </c>
      <c r="BC83" s="13">
        <f t="shared" si="32"/>
        <v>59.253654874187575</v>
      </c>
      <c r="BD83" s="13">
        <f t="shared" si="32"/>
        <v>12.916127211806472</v>
      </c>
      <c r="BE83" s="13">
        <f t="shared" si="32"/>
        <v>27.825954953504269</v>
      </c>
      <c r="BF83" s="13">
        <f t="shared" si="32"/>
        <v>99.995737538031875</v>
      </c>
      <c r="BG83" s="13">
        <f t="shared" si="32"/>
        <v>6.339078600297225</v>
      </c>
      <c r="BH83" s="13">
        <f t="shared" si="32"/>
        <v>13.046219545207771</v>
      </c>
      <c r="BI83" s="13">
        <f t="shared" si="32"/>
        <v>80.610439392526885</v>
      </c>
      <c r="BJ83" s="13">
        <f t="shared" si="32"/>
        <v>99.995737538031875</v>
      </c>
      <c r="BK83" s="13">
        <f t="shared" si="32"/>
        <v>63.379845683920756</v>
      </c>
      <c r="BL83" s="13">
        <f t="shared" si="32"/>
        <v>12.655797970270449</v>
      </c>
      <c r="BM83" s="13">
        <f t="shared" si="32"/>
        <v>23.960091391172867</v>
      </c>
      <c r="BN83" s="13">
        <f t="shared" si="32"/>
        <v>99.995737538031875</v>
      </c>
      <c r="BO83" s="13">
        <f t="shared" si="32"/>
        <v>5.1741038734562288</v>
      </c>
      <c r="BP83" s="13">
        <f t="shared" si="30"/>
        <v>10.766963975466167</v>
      </c>
      <c r="BQ83" s="13">
        <f t="shared" si="30"/>
        <v>84.054668193508803</v>
      </c>
      <c r="BR83" s="13">
        <f t="shared" si="30"/>
        <v>99.995737538031875</v>
      </c>
      <c r="BS83" s="13">
        <f t="shared" si="30"/>
        <v>62.759218758023273</v>
      </c>
      <c r="BT83" s="13">
        <f t="shared" si="30"/>
        <v>12.46823468766623</v>
      </c>
      <c r="BU83" s="13">
        <f t="shared" si="30"/>
        <v>24.768274121671102</v>
      </c>
      <c r="BV83" s="13">
        <f t="shared" si="30"/>
        <v>99.995737538031875</v>
      </c>
      <c r="BW83" s="13">
        <f t="shared" si="30"/>
        <v>21.928517266460705</v>
      </c>
      <c r="BX83" s="13">
        <f t="shared" si="30"/>
        <v>13.894449476863807</v>
      </c>
      <c r="BY83" s="13">
        <f t="shared" si="30"/>
        <v>64.172773287375179</v>
      </c>
      <c r="BZ83" s="13">
        <f t="shared" si="30"/>
        <v>99.995737538031875</v>
      </c>
      <c r="CA83" s="13">
        <f t="shared" si="30"/>
        <v>55.911453459648442</v>
      </c>
      <c r="CB83" s="13">
        <f t="shared" si="30"/>
        <v>15.500375645040116</v>
      </c>
      <c r="CC83" s="13">
        <f t="shared" si="30"/>
        <v>28.583910427477576</v>
      </c>
      <c r="CD83" s="13">
        <f t="shared" si="30"/>
        <v>99.995737538031875</v>
      </c>
      <c r="CE83" s="13">
        <f t="shared" si="30"/>
        <v>6.1000771231422775</v>
      </c>
      <c r="CF83" s="13">
        <f t="shared" si="30"/>
        <v>15.635094369910906</v>
      </c>
      <c r="CG83" s="13">
        <f t="shared" si="30"/>
        <v>78.260566543512255</v>
      </c>
      <c r="CH83" s="13">
        <f t="shared" si="30"/>
        <v>99.995737538031875</v>
      </c>
      <c r="CI83" s="13">
        <f t="shared" si="30"/>
        <v>60.202030726617664</v>
      </c>
      <c r="CJ83" s="13">
        <f t="shared" si="30"/>
        <v>17.421833676241334</v>
      </c>
      <c r="CK83" s="13">
        <f t="shared" si="30"/>
        <v>22.371868149837255</v>
      </c>
      <c r="CL83" s="13">
        <f t="shared" si="30"/>
        <v>99.995737538031875</v>
      </c>
      <c r="CM83" s="13">
        <f t="shared" ref="CM83" si="33">CM33/$F33*100</f>
        <v>6.5490594416523802</v>
      </c>
      <c r="CN83" s="13">
        <f t="shared" si="26"/>
        <v>12.987826308912334</v>
      </c>
      <c r="CO83" s="13">
        <f t="shared" si="26"/>
        <v>80.458855277202119</v>
      </c>
      <c r="CP83" s="13">
        <f t="shared" si="26"/>
        <v>99.995737538031875</v>
      </c>
      <c r="CQ83" s="13">
        <f t="shared" si="26"/>
        <v>66.885905110118586</v>
      </c>
      <c r="CR83" s="13">
        <f t="shared" si="26"/>
        <v>13.602812327538546</v>
      </c>
      <c r="CS83" s="13">
        <f t="shared" si="26"/>
        <v>19.507018106240494</v>
      </c>
      <c r="CT83" s="13">
        <f t="shared" si="26"/>
        <v>99.995737538031875</v>
      </c>
    </row>
    <row r="84" spans="2:98" x14ac:dyDescent="0.3">
      <c r="B84" s="52" t="s">
        <v>77</v>
      </c>
      <c r="C84" s="13">
        <f t="shared" si="3"/>
        <v>4.226992153447493</v>
      </c>
      <c r="D84" s="13">
        <f t="shared" si="32"/>
        <v>8.9634330215750317</v>
      </c>
      <c r="E84" s="13">
        <f t="shared" si="32"/>
        <v>86.809574977655217</v>
      </c>
      <c r="F84" s="13">
        <f t="shared" si="32"/>
        <v>100</v>
      </c>
      <c r="G84" s="13">
        <f t="shared" si="32"/>
        <v>52.381363011405014</v>
      </c>
      <c r="H84" s="13">
        <f t="shared" si="32"/>
        <v>12.199118905846484</v>
      </c>
      <c r="I84" s="13">
        <f t="shared" si="32"/>
        <v>35.419519609526041</v>
      </c>
      <c r="J84" s="13">
        <f t="shared" si="32"/>
        <v>100</v>
      </c>
      <c r="K84" s="13">
        <f t="shared" si="32"/>
        <v>4.304178238940592</v>
      </c>
      <c r="L84" s="13">
        <f t="shared" si="32"/>
        <v>8.7515437820175741</v>
      </c>
      <c r="M84" s="13">
        <f t="shared" si="32"/>
        <v>86.944276452264305</v>
      </c>
      <c r="N84" s="13">
        <f t="shared" si="32"/>
        <v>100</v>
      </c>
      <c r="O84" s="13">
        <f t="shared" si="32"/>
        <v>69.315467919068013</v>
      </c>
      <c r="P84" s="13">
        <f t="shared" si="32"/>
        <v>9.8493716402019889</v>
      </c>
      <c r="Q84" s="13">
        <f t="shared" si="32"/>
        <v>20.835160440729982</v>
      </c>
      <c r="R84" s="13">
        <f t="shared" si="32"/>
        <v>100</v>
      </c>
      <c r="S84" s="13">
        <f t="shared" si="32"/>
        <v>4.1457918644651484</v>
      </c>
      <c r="T84" s="13">
        <f t="shared" si="32"/>
        <v>8.4136908156712771</v>
      </c>
      <c r="U84" s="13">
        <f t="shared" si="32"/>
        <v>87.439211925073039</v>
      </c>
      <c r="V84" s="13">
        <f t="shared" si="32"/>
        <v>99.998694605209451</v>
      </c>
      <c r="W84" s="13">
        <f t="shared" si="32"/>
        <v>65.190666192123857</v>
      </c>
      <c r="X84" s="13">
        <f t="shared" si="32"/>
        <v>12.795201863425874</v>
      </c>
      <c r="Y84" s="13">
        <f t="shared" si="32"/>
        <v>22.012825022882197</v>
      </c>
      <c r="Z84" s="13">
        <f t="shared" si="32"/>
        <v>99.998694605209451</v>
      </c>
      <c r="AA84" s="13">
        <f t="shared" si="32"/>
        <v>17.962494923655552</v>
      </c>
      <c r="AB84" s="13">
        <f t="shared" si="32"/>
        <v>12.163642703094277</v>
      </c>
      <c r="AC84" s="13">
        <f t="shared" si="32"/>
        <v>69.872556978459627</v>
      </c>
      <c r="AD84" s="13">
        <f t="shared" si="32"/>
        <v>99.998694605209451</v>
      </c>
      <c r="AE84" s="13">
        <f t="shared" si="32"/>
        <v>62.476281701875095</v>
      </c>
      <c r="AF84" s="13">
        <f t="shared" si="32"/>
        <v>12.4788627192943</v>
      </c>
      <c r="AG84" s="13">
        <f t="shared" si="32"/>
        <v>25.043551710817592</v>
      </c>
      <c r="AH84" s="13">
        <f t="shared" si="32"/>
        <v>99.998694605209451</v>
      </c>
      <c r="AI84" s="13">
        <f t="shared" si="32"/>
        <v>6.3790887541277002</v>
      </c>
      <c r="AJ84" s="13">
        <f t="shared" si="32"/>
        <v>11.655868558012211</v>
      </c>
      <c r="AK84" s="13">
        <f t="shared" si="32"/>
        <v>81.963737293069556</v>
      </c>
      <c r="AL84" s="13">
        <f t="shared" si="32"/>
        <v>99.998694605209451</v>
      </c>
      <c r="AM84" s="13">
        <f t="shared" si="32"/>
        <v>67.426694486792584</v>
      </c>
      <c r="AN84" s="13">
        <f t="shared" si="32"/>
        <v>10.909355263680814</v>
      </c>
      <c r="AO84" s="13">
        <f t="shared" si="32"/>
        <v>21.662643327958513</v>
      </c>
      <c r="AP84" s="13">
        <f t="shared" si="32"/>
        <v>99.998694605209451</v>
      </c>
      <c r="AQ84" s="13">
        <f t="shared" si="32"/>
        <v>3.9352046607876674</v>
      </c>
      <c r="AR84" s="13">
        <f t="shared" si="32"/>
        <v>7.2656915209814263</v>
      </c>
      <c r="AS84" s="13">
        <f t="shared" si="32"/>
        <v>88.79779964486238</v>
      </c>
      <c r="AT84" s="13">
        <f t="shared" si="32"/>
        <v>99.998694605209451</v>
      </c>
      <c r="AU84" s="13">
        <f t="shared" si="32"/>
        <v>79.471769173466924</v>
      </c>
      <c r="AV84" s="13">
        <f t="shared" si="32"/>
        <v>8.567820534385266</v>
      </c>
      <c r="AW84" s="13">
        <f t="shared" si="32"/>
        <v>11.959106424134799</v>
      </c>
      <c r="AX84" s="13">
        <f t="shared" si="32"/>
        <v>99.998694605209451</v>
      </c>
      <c r="AY84" s="13">
        <f t="shared" si="32"/>
        <v>5.4983182774492798</v>
      </c>
      <c r="AZ84" s="13">
        <f t="shared" si="32"/>
        <v>10.806639778383966</v>
      </c>
      <c r="BA84" s="13">
        <f t="shared" si="32"/>
        <v>83.693736549376212</v>
      </c>
      <c r="BB84" s="13">
        <f t="shared" si="32"/>
        <v>99.998694605209451</v>
      </c>
      <c r="BC84" s="13">
        <f t="shared" si="32"/>
        <v>59.497702100572589</v>
      </c>
      <c r="BD84" s="13">
        <f t="shared" si="32"/>
        <v>13.237451297132633</v>
      </c>
      <c r="BE84" s="13">
        <f t="shared" si="32"/>
        <v>27.263541207504225</v>
      </c>
      <c r="BF84" s="13">
        <f t="shared" si="32"/>
        <v>99.998694605209451</v>
      </c>
      <c r="BG84" s="13">
        <f t="shared" si="32"/>
        <v>7.1815080613777393</v>
      </c>
      <c r="BH84" s="13">
        <f t="shared" si="32"/>
        <v>11.047710622281391</v>
      </c>
      <c r="BI84" s="13">
        <f t="shared" si="32"/>
        <v>81.769476226905837</v>
      </c>
      <c r="BJ84" s="13">
        <f t="shared" si="32"/>
        <v>99.998694605209451</v>
      </c>
      <c r="BK84" s="13">
        <f t="shared" si="32"/>
        <v>65.920994117830006</v>
      </c>
      <c r="BL84" s="13">
        <f t="shared" si="32"/>
        <v>12.058652319273548</v>
      </c>
      <c r="BM84" s="13">
        <f t="shared" si="32"/>
        <v>22.0190481681059</v>
      </c>
      <c r="BN84" s="13">
        <f t="shared" si="32"/>
        <v>99.998694605209451</v>
      </c>
      <c r="BO84" s="13">
        <f t="shared" si="32"/>
        <v>5.4109316385817712</v>
      </c>
      <c r="BP84" s="13">
        <f t="shared" si="30"/>
        <v>8.9731509605713224</v>
      </c>
      <c r="BQ84" s="13">
        <f t="shared" si="30"/>
        <v>85.6146135328339</v>
      </c>
      <c r="BR84" s="13">
        <f t="shared" si="30"/>
        <v>99.998694605209451</v>
      </c>
      <c r="BS84" s="13">
        <f t="shared" si="30"/>
        <v>65.767075094415546</v>
      </c>
      <c r="BT84" s="13">
        <f t="shared" si="30"/>
        <v>11.10989138550435</v>
      </c>
      <c r="BU84" s="13">
        <f t="shared" si="30"/>
        <v>23.12172659851203</v>
      </c>
      <c r="BV84" s="13">
        <f t="shared" si="30"/>
        <v>99.998694605209451</v>
      </c>
      <c r="BW84" s="13">
        <f t="shared" si="30"/>
        <v>19.256493846697211</v>
      </c>
      <c r="BX84" s="13">
        <f t="shared" si="30"/>
        <v>12.311485151928181</v>
      </c>
      <c r="BY84" s="13">
        <f t="shared" si="30"/>
        <v>68.430717133361597</v>
      </c>
      <c r="BZ84" s="13">
        <f t="shared" si="30"/>
        <v>99.998694605209451</v>
      </c>
      <c r="CA84" s="13">
        <f t="shared" si="30"/>
        <v>58.202906199658798</v>
      </c>
      <c r="CB84" s="13">
        <f t="shared" si="30"/>
        <v>13.982953864737313</v>
      </c>
      <c r="CC84" s="13">
        <f t="shared" si="30"/>
        <v>27.812834540813334</v>
      </c>
      <c r="CD84" s="13">
        <f t="shared" si="30"/>
        <v>99.998694605209451</v>
      </c>
      <c r="CE84" s="13">
        <f t="shared" si="30"/>
        <v>6.8010915909719625</v>
      </c>
      <c r="CF84" s="13">
        <f t="shared" si="30"/>
        <v>13.36102103675004</v>
      </c>
      <c r="CG84" s="13">
        <f t="shared" si="30"/>
        <v>79.836583504264979</v>
      </c>
      <c r="CH84" s="13">
        <f t="shared" si="30"/>
        <v>99.998694605209451</v>
      </c>
      <c r="CI84" s="13">
        <f t="shared" si="30"/>
        <v>61.410212343150519</v>
      </c>
      <c r="CJ84" s="13">
        <f t="shared" si="30"/>
        <v>15.228531038326132</v>
      </c>
      <c r="CK84" s="13">
        <f t="shared" si="30"/>
        <v>23.359951223732807</v>
      </c>
      <c r="CL84" s="13">
        <f t="shared" si="30"/>
        <v>99.998694605209451</v>
      </c>
      <c r="CM84" s="13">
        <f t="shared" ref="CM84" si="34">CM34/$F34*100</f>
        <v>6.6299245617694265</v>
      </c>
      <c r="CN84" s="13">
        <f t="shared" si="26"/>
        <v>11.349461101731523</v>
      </c>
      <c r="CO84" s="13">
        <f t="shared" si="26"/>
        <v>82.019310468486026</v>
      </c>
      <c r="CP84" s="13">
        <f t="shared" si="26"/>
        <v>99.998694605209451</v>
      </c>
      <c r="CQ84" s="13">
        <f t="shared" si="26"/>
        <v>68.681207889280898</v>
      </c>
      <c r="CR84" s="13">
        <f t="shared" si="26"/>
        <v>11.704125415491513</v>
      </c>
      <c r="CS84" s="13">
        <f t="shared" si="26"/>
        <v>19.613360842403775</v>
      </c>
      <c r="CT84" s="13">
        <f t="shared" si="26"/>
        <v>99.998694605209451</v>
      </c>
    </row>
    <row r="85" spans="2:98" x14ac:dyDescent="0.3">
      <c r="B85" s="2" t="s">
        <v>25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</row>
    <row r="86" spans="2:98" x14ac:dyDescent="0.3">
      <c r="B86" s="3" t="s">
        <v>26</v>
      </c>
      <c r="C86" s="13">
        <f t="shared" si="3"/>
        <v>1.9623034251868594</v>
      </c>
      <c r="D86" s="13">
        <f t="shared" si="32"/>
        <v>9.0389467057648361</v>
      </c>
      <c r="E86" s="13">
        <f t="shared" si="32"/>
        <v>88.998723439891663</v>
      </c>
      <c r="F86" s="13">
        <f t="shared" si="32"/>
        <v>100</v>
      </c>
      <c r="G86" s="13">
        <f t="shared" si="32"/>
        <v>43.186305493666396</v>
      </c>
      <c r="H86" s="13">
        <f t="shared" si="32"/>
        <v>12.361416488163718</v>
      </c>
      <c r="I86" s="13">
        <f t="shared" si="32"/>
        <v>44.452285023488528</v>
      </c>
      <c r="J86" s="13">
        <f t="shared" si="32"/>
        <v>100</v>
      </c>
      <c r="K86" s="13">
        <f t="shared" si="32"/>
        <v>4.5889648399873781</v>
      </c>
      <c r="L86" s="13">
        <f t="shared" si="32"/>
        <v>11.571404416726027</v>
      </c>
      <c r="M86" s="13">
        <f t="shared" si="32"/>
        <v>83.839605587824266</v>
      </c>
      <c r="N86" s="13">
        <f t="shared" si="32"/>
        <v>100</v>
      </c>
      <c r="O86" s="13">
        <f t="shared" si="32"/>
        <v>56.761320196874941</v>
      </c>
      <c r="P86" s="13">
        <f t="shared" si="32"/>
        <v>11.524249069645922</v>
      </c>
      <c r="Q86" s="13">
        <f t="shared" si="32"/>
        <v>31.71441162806471</v>
      </c>
      <c r="R86" s="13">
        <f t="shared" si="32"/>
        <v>100</v>
      </c>
      <c r="S86" s="13">
        <f t="shared" si="32"/>
        <v>4.8401621922316753</v>
      </c>
      <c r="T86" s="13">
        <f t="shared" si="32"/>
        <v>10.143577507959794</v>
      </c>
      <c r="U86" s="13">
        <f t="shared" si="32"/>
        <v>85.016251383948457</v>
      </c>
      <c r="V86" s="13">
        <f t="shared" si="32"/>
        <v>100</v>
      </c>
      <c r="W86" s="13">
        <f t="shared" si="32"/>
        <v>55.282148123641328</v>
      </c>
      <c r="X86" s="13">
        <f t="shared" si="32"/>
        <v>14.249364824575677</v>
      </c>
      <c r="Y86" s="13">
        <f t="shared" si="32"/>
        <v>30.468483867547263</v>
      </c>
      <c r="Z86" s="13">
        <f t="shared" si="32"/>
        <v>100</v>
      </c>
      <c r="AA86" s="13">
        <f t="shared" si="32"/>
        <v>21.946995530288291</v>
      </c>
      <c r="AB86" s="13">
        <f t="shared" si="32"/>
        <v>18.252287634561824</v>
      </c>
      <c r="AC86" s="13">
        <f t="shared" si="32"/>
        <v>59.800705053477657</v>
      </c>
      <c r="AD86" s="13">
        <f t="shared" si="32"/>
        <v>100</v>
      </c>
      <c r="AE86" s="13">
        <f t="shared" si="32"/>
        <v>46.236347987292362</v>
      </c>
      <c r="AF86" s="13">
        <f t="shared" si="32"/>
        <v>15.741364909913196</v>
      </c>
      <c r="AG86" s="13">
        <f t="shared" si="32"/>
        <v>38.022274365851494</v>
      </c>
      <c r="AH86" s="13">
        <f t="shared" si="32"/>
        <v>100</v>
      </c>
      <c r="AI86" s="13">
        <f t="shared" si="32"/>
        <v>7.3786963802563372</v>
      </c>
      <c r="AJ86" s="13">
        <f t="shared" si="32"/>
        <v>18.990852009141307</v>
      </c>
      <c r="AK86" s="13">
        <f t="shared" si="32"/>
        <v>73.630433142035074</v>
      </c>
      <c r="AL86" s="13">
        <f t="shared" si="32"/>
        <v>100</v>
      </c>
      <c r="AM86" s="13">
        <f t="shared" si="32"/>
        <v>49.226482269697762</v>
      </c>
      <c r="AN86" s="13">
        <f t="shared" si="32"/>
        <v>22.081276980427461</v>
      </c>
      <c r="AO86" s="13">
        <f t="shared" si="32"/>
        <v>28.692231197167562</v>
      </c>
      <c r="AP86" s="13">
        <f t="shared" si="32"/>
        <v>100</v>
      </c>
      <c r="AQ86" s="13">
        <f t="shared" si="32"/>
        <v>4.6873943430778375</v>
      </c>
      <c r="AR86" s="13">
        <f t="shared" si="32"/>
        <v>9.8020265113099292</v>
      </c>
      <c r="AS86" s="13">
        <f t="shared" si="32"/>
        <v>85.510574687682194</v>
      </c>
      <c r="AT86" s="13">
        <f t="shared" si="32"/>
        <v>100</v>
      </c>
      <c r="AU86" s="13">
        <f t="shared" si="32"/>
        <v>69.904043055961992</v>
      </c>
      <c r="AV86" s="13">
        <f t="shared" si="32"/>
        <v>11.662983036620941</v>
      </c>
      <c r="AW86" s="13">
        <f t="shared" si="32"/>
        <v>18.432977091652813</v>
      </c>
      <c r="AX86" s="13">
        <f t="shared" si="32"/>
        <v>100</v>
      </c>
      <c r="AY86" s="13">
        <f t="shared" si="32"/>
        <v>5.5243850365120402</v>
      </c>
      <c r="AZ86" s="13">
        <f t="shared" si="32"/>
        <v>13.543745508237459</v>
      </c>
      <c r="BA86" s="13">
        <f t="shared" si="32"/>
        <v>80.931841115552416</v>
      </c>
      <c r="BB86" s="13">
        <f t="shared" si="32"/>
        <v>100</v>
      </c>
      <c r="BC86" s="13">
        <f t="shared" si="32"/>
        <v>44.089457282044641</v>
      </c>
      <c r="BD86" s="13">
        <f t="shared" si="32"/>
        <v>20.423605249021566</v>
      </c>
      <c r="BE86" s="13">
        <f t="shared" si="32"/>
        <v>35.486925368837987</v>
      </c>
      <c r="BF86" s="13">
        <f t="shared" si="32"/>
        <v>100</v>
      </c>
      <c r="BG86" s="13">
        <f t="shared" si="32"/>
        <v>10.840428075916003</v>
      </c>
      <c r="BH86" s="13">
        <f t="shared" si="32"/>
        <v>15.840834065972908</v>
      </c>
      <c r="BI86" s="13">
        <f t="shared" si="32"/>
        <v>73.318744226582581</v>
      </c>
      <c r="BJ86" s="13">
        <f t="shared" si="32"/>
        <v>100</v>
      </c>
      <c r="BK86" s="13">
        <f t="shared" si="32"/>
        <v>52.278610437733718</v>
      </c>
      <c r="BL86" s="13">
        <f t="shared" si="32"/>
        <v>17.572612515765947</v>
      </c>
      <c r="BM86" s="13">
        <f t="shared" si="32"/>
        <v>30.14877736492393</v>
      </c>
      <c r="BN86" s="13">
        <f t="shared" si="32"/>
        <v>100</v>
      </c>
      <c r="BO86" s="13">
        <f t="shared" ref="BO86:CL89" si="35">BO36/$F36*100</f>
        <v>8.5592100675344565</v>
      </c>
      <c r="BP86" s="13">
        <f t="shared" si="35"/>
        <v>16.358095330286446</v>
      </c>
      <c r="BQ86" s="13">
        <f t="shared" si="35"/>
        <v>75.082677088882548</v>
      </c>
      <c r="BR86" s="13">
        <f t="shared" si="35"/>
        <v>100</v>
      </c>
      <c r="BS86" s="13">
        <f t="shared" si="35"/>
        <v>49.578754269662106</v>
      </c>
      <c r="BT86" s="13">
        <f t="shared" si="35"/>
        <v>17.071286440791845</v>
      </c>
      <c r="BU86" s="13">
        <f t="shared" si="35"/>
        <v>33.349949736838838</v>
      </c>
      <c r="BV86" s="13">
        <f t="shared" si="35"/>
        <v>100</v>
      </c>
      <c r="BW86" s="13">
        <f t="shared" si="35"/>
        <v>24.001246946715955</v>
      </c>
      <c r="BX86" s="13">
        <f t="shared" si="35"/>
        <v>17.988894659431658</v>
      </c>
      <c r="BY86" s="13">
        <f t="shared" si="35"/>
        <v>58.009836741049355</v>
      </c>
      <c r="BZ86" s="13">
        <f t="shared" si="35"/>
        <v>100</v>
      </c>
      <c r="CA86" s="13">
        <f t="shared" si="35"/>
        <v>40.263186636654183</v>
      </c>
      <c r="CB86" s="13">
        <f t="shared" si="35"/>
        <v>11.360719458960139</v>
      </c>
      <c r="CC86" s="13">
        <f t="shared" si="35"/>
        <v>48.37608116744272</v>
      </c>
      <c r="CD86" s="13">
        <f t="shared" si="35"/>
        <v>100</v>
      </c>
      <c r="CE86" s="13">
        <f t="shared" si="35"/>
        <v>11.772479351027284</v>
      </c>
      <c r="CF86" s="13">
        <f t="shared" si="35"/>
        <v>21.512515160942421</v>
      </c>
      <c r="CG86" s="13">
        <f t="shared" si="35"/>
        <v>66.714992751087337</v>
      </c>
      <c r="CH86" s="13">
        <f t="shared" si="35"/>
        <v>100</v>
      </c>
      <c r="CI86" s="13">
        <f t="shared" si="35"/>
        <v>41.083372525968237</v>
      </c>
      <c r="CJ86" s="13">
        <f t="shared" si="35"/>
        <v>25.127724471902464</v>
      </c>
      <c r="CK86" s="13">
        <f t="shared" si="35"/>
        <v>33.788893449422083</v>
      </c>
      <c r="CL86" s="13">
        <f t="shared" si="35"/>
        <v>100</v>
      </c>
      <c r="CM86" s="13">
        <f t="shared" ref="CM86" si="36">CM36/$F36*100</f>
        <v>9.5546050258066391</v>
      </c>
      <c r="CN86" s="13">
        <f t="shared" si="26"/>
        <v>17.878334173440862</v>
      </c>
      <c r="CO86" s="13">
        <f t="shared" si="26"/>
        <v>72.567067169223989</v>
      </c>
      <c r="CP86" s="13">
        <f t="shared" si="26"/>
        <v>100</v>
      </c>
      <c r="CQ86" s="13">
        <f t="shared" si="26"/>
        <v>53.48511417554883</v>
      </c>
      <c r="CR86" s="13">
        <f t="shared" si="26"/>
        <v>16.536286436015491</v>
      </c>
      <c r="CS86" s="13">
        <f t="shared" si="26"/>
        <v>29.978592383117054</v>
      </c>
      <c r="CT86" s="13">
        <f t="shared" si="26"/>
        <v>100</v>
      </c>
    </row>
    <row r="87" spans="2:98" x14ac:dyDescent="0.3">
      <c r="B87" s="3" t="s">
        <v>27</v>
      </c>
      <c r="C87" s="13">
        <f t="shared" si="3"/>
        <v>1.3597139766567259</v>
      </c>
      <c r="D87" s="13">
        <f t="shared" ref="D87:BO90" si="37">D37/$F37*100</f>
        <v>7.7136835793915175</v>
      </c>
      <c r="E87" s="13">
        <f t="shared" si="37"/>
        <v>90.926600906973675</v>
      </c>
      <c r="F87" s="13">
        <f t="shared" si="37"/>
        <v>100</v>
      </c>
      <c r="G87" s="13">
        <f t="shared" si="37"/>
        <v>39.364637423067201</v>
      </c>
      <c r="H87" s="13">
        <f t="shared" si="37"/>
        <v>5.855286913761435</v>
      </c>
      <c r="I87" s="13">
        <f t="shared" si="37"/>
        <v>54.780053290855754</v>
      </c>
      <c r="J87" s="13">
        <f t="shared" si="37"/>
        <v>100</v>
      </c>
      <c r="K87" s="13">
        <f t="shared" si="37"/>
        <v>2.9073231837594884</v>
      </c>
      <c r="L87" s="13">
        <f t="shared" si="37"/>
        <v>5.4449517988460361</v>
      </c>
      <c r="M87" s="13">
        <f t="shared" si="37"/>
        <v>91.647721044071233</v>
      </c>
      <c r="N87" s="13">
        <f t="shared" si="37"/>
        <v>100</v>
      </c>
      <c r="O87" s="13">
        <f t="shared" si="37"/>
        <v>54.027059315720358</v>
      </c>
      <c r="P87" s="13">
        <f t="shared" si="37"/>
        <v>8.2282468382324971</v>
      </c>
      <c r="Q87" s="13">
        <f t="shared" si="37"/>
        <v>37.744684449674594</v>
      </c>
      <c r="R87" s="13">
        <f t="shared" si="37"/>
        <v>100</v>
      </c>
      <c r="S87" s="13">
        <f t="shared" si="37"/>
        <v>2.835584734026726</v>
      </c>
      <c r="T87" s="13">
        <f t="shared" si="37"/>
        <v>7.9226499560383994</v>
      </c>
      <c r="U87" s="13">
        <f t="shared" si="37"/>
        <v>89.241757479624411</v>
      </c>
      <c r="V87" s="13">
        <f t="shared" si="37"/>
        <v>100</v>
      </c>
      <c r="W87" s="13">
        <f t="shared" si="37"/>
        <v>47.844628742608748</v>
      </c>
      <c r="X87" s="13">
        <f t="shared" si="37"/>
        <v>16.007740821198215</v>
      </c>
      <c r="Y87" s="13">
        <f t="shared" si="37"/>
        <v>36.147630436193033</v>
      </c>
      <c r="Z87" s="13">
        <f t="shared" si="37"/>
        <v>100</v>
      </c>
      <c r="AA87" s="13">
        <f t="shared" si="37"/>
        <v>26.604573796201631</v>
      </c>
      <c r="AB87" s="13">
        <f t="shared" si="37"/>
        <v>13.610038681733675</v>
      </c>
      <c r="AC87" s="13">
        <f t="shared" si="37"/>
        <v>59.785386850895229</v>
      </c>
      <c r="AD87" s="13">
        <f t="shared" si="37"/>
        <v>100</v>
      </c>
      <c r="AE87" s="13">
        <f t="shared" si="37"/>
        <v>48.594550327642565</v>
      </c>
      <c r="AF87" s="13">
        <f t="shared" si="37"/>
        <v>10.866663236244941</v>
      </c>
      <c r="AG87" s="13">
        <f t="shared" si="37"/>
        <v>40.538796951100828</v>
      </c>
      <c r="AH87" s="13">
        <f t="shared" si="37"/>
        <v>100</v>
      </c>
      <c r="AI87" s="13">
        <f t="shared" si="37"/>
        <v>6.4343860253567824</v>
      </c>
      <c r="AJ87" s="13">
        <f t="shared" si="37"/>
        <v>15.219812475250624</v>
      </c>
      <c r="AK87" s="13">
        <f t="shared" si="37"/>
        <v>78.345790984404246</v>
      </c>
      <c r="AL87" s="13">
        <f t="shared" si="37"/>
        <v>100</v>
      </c>
      <c r="AM87" s="13">
        <f t="shared" si="37"/>
        <v>48.971426078513403</v>
      </c>
      <c r="AN87" s="13">
        <f t="shared" si="37"/>
        <v>12.618211959792475</v>
      </c>
      <c r="AO87" s="13">
        <f t="shared" si="37"/>
        <v>38.410361961694122</v>
      </c>
      <c r="AP87" s="13">
        <f t="shared" si="37"/>
        <v>100</v>
      </c>
      <c r="AQ87" s="13">
        <f t="shared" si="37"/>
        <v>1.4802234546882305</v>
      </c>
      <c r="AR87" s="13">
        <f t="shared" si="37"/>
        <v>7.6644286893626363</v>
      </c>
      <c r="AS87" s="13">
        <f t="shared" si="37"/>
        <v>90.855338370087324</v>
      </c>
      <c r="AT87" s="13">
        <f t="shared" si="37"/>
        <v>100</v>
      </c>
      <c r="AU87" s="13">
        <f t="shared" si="37"/>
        <v>81.303612457800227</v>
      </c>
      <c r="AV87" s="13">
        <f t="shared" si="37"/>
        <v>9.2069148353062005</v>
      </c>
      <c r="AW87" s="13">
        <f t="shared" si="37"/>
        <v>9.4894570462726602</v>
      </c>
      <c r="AX87" s="13">
        <f t="shared" si="37"/>
        <v>100</v>
      </c>
      <c r="AY87" s="13">
        <f t="shared" si="37"/>
        <v>2.5967237981032754</v>
      </c>
      <c r="AZ87" s="13">
        <f t="shared" si="37"/>
        <v>8.2695752168436698</v>
      </c>
      <c r="BA87" s="13">
        <f t="shared" si="37"/>
        <v>89.133699195267809</v>
      </c>
      <c r="BB87" s="13">
        <f t="shared" si="37"/>
        <v>100</v>
      </c>
      <c r="BC87" s="13">
        <f t="shared" si="37"/>
        <v>44.969412570109242</v>
      </c>
      <c r="BD87" s="13">
        <f t="shared" si="37"/>
        <v>11.320362610491275</v>
      </c>
      <c r="BE87" s="13">
        <f t="shared" si="37"/>
        <v>43.710231531094159</v>
      </c>
      <c r="BF87" s="13">
        <f t="shared" si="37"/>
        <v>100</v>
      </c>
      <c r="BG87" s="13">
        <f t="shared" si="37"/>
        <v>3.5811311890214572</v>
      </c>
      <c r="BH87" s="13">
        <f t="shared" si="37"/>
        <v>9.7389112736335548</v>
      </c>
      <c r="BI87" s="13">
        <f t="shared" si="37"/>
        <v>86.67995060192716</v>
      </c>
      <c r="BJ87" s="13">
        <f t="shared" si="37"/>
        <v>100</v>
      </c>
      <c r="BK87" s="13">
        <f t="shared" si="37"/>
        <v>49.376890740322295</v>
      </c>
      <c r="BL87" s="13">
        <f t="shared" si="37"/>
        <v>10.813441734659863</v>
      </c>
      <c r="BM87" s="13">
        <f t="shared" si="37"/>
        <v>39.809671999480962</v>
      </c>
      <c r="BN87" s="13">
        <f t="shared" si="37"/>
        <v>100</v>
      </c>
      <c r="BO87" s="13">
        <f t="shared" si="37"/>
        <v>2.6840357867560369</v>
      </c>
      <c r="BP87" s="13">
        <f t="shared" si="35"/>
        <v>6.7775364053505633</v>
      </c>
      <c r="BQ87" s="13">
        <f t="shared" si="35"/>
        <v>90.53843451958808</v>
      </c>
      <c r="BR87" s="13">
        <f t="shared" si="35"/>
        <v>100</v>
      </c>
      <c r="BS87" s="13">
        <f t="shared" si="35"/>
        <v>52.142970282853184</v>
      </c>
      <c r="BT87" s="13">
        <f t="shared" si="35"/>
        <v>9.0861535501509003</v>
      </c>
      <c r="BU87" s="13">
        <f t="shared" si="35"/>
        <v>38.770869455301231</v>
      </c>
      <c r="BV87" s="13">
        <f t="shared" si="35"/>
        <v>100</v>
      </c>
      <c r="BW87" s="13">
        <f t="shared" si="35"/>
        <v>31.626078065958058</v>
      </c>
      <c r="BX87" s="13">
        <f t="shared" si="35"/>
        <v>11.068345186931882</v>
      </c>
      <c r="BY87" s="13">
        <f t="shared" si="35"/>
        <v>57.305567798183823</v>
      </c>
      <c r="BZ87" s="13">
        <f t="shared" si="35"/>
        <v>100</v>
      </c>
      <c r="CA87" s="13">
        <f t="shared" si="35"/>
        <v>40.658258404719668</v>
      </c>
      <c r="CB87" s="13">
        <f t="shared" si="35"/>
        <v>10.468163076282885</v>
      </c>
      <c r="CC87" s="13">
        <f t="shared" si="35"/>
        <v>48.873585230692136</v>
      </c>
      <c r="CD87" s="13">
        <f t="shared" si="35"/>
        <v>100</v>
      </c>
      <c r="CE87" s="13">
        <f t="shared" si="35"/>
        <v>4.446090102263855</v>
      </c>
      <c r="CF87" s="13">
        <f t="shared" si="35"/>
        <v>14.436497300780124</v>
      </c>
      <c r="CG87" s="13">
        <f t="shared" si="35"/>
        <v>81.117418861204385</v>
      </c>
      <c r="CH87" s="13">
        <f t="shared" si="35"/>
        <v>100</v>
      </c>
      <c r="CI87" s="13">
        <f t="shared" si="35"/>
        <v>47.726881008365005</v>
      </c>
      <c r="CJ87" s="13">
        <f t="shared" si="35"/>
        <v>17.68244287788519</v>
      </c>
      <c r="CK87" s="13">
        <f t="shared" si="35"/>
        <v>34.590680588212926</v>
      </c>
      <c r="CL87" s="13">
        <f t="shared" si="35"/>
        <v>100</v>
      </c>
      <c r="CM87" s="13">
        <f t="shared" ref="CM87" si="38">CM37/$F37*100</f>
        <v>3.7806278119204171</v>
      </c>
      <c r="CN87" s="13">
        <f t="shared" si="26"/>
        <v>11.260928988033049</v>
      </c>
      <c r="CO87" s="13">
        <f t="shared" si="26"/>
        <v>84.95844342376968</v>
      </c>
      <c r="CP87" s="13">
        <f t="shared" si="26"/>
        <v>100</v>
      </c>
      <c r="CQ87" s="13">
        <f t="shared" si="26"/>
        <v>52.379192851597708</v>
      </c>
      <c r="CR87" s="13">
        <f t="shared" si="26"/>
        <v>14.295021488609136</v>
      </c>
      <c r="CS87" s="13">
        <f t="shared" si="26"/>
        <v>33.325794608719391</v>
      </c>
      <c r="CT87" s="13">
        <f t="shared" si="26"/>
        <v>100</v>
      </c>
    </row>
    <row r="88" spans="2:98" x14ac:dyDescent="0.3">
      <c r="B88" s="3" t="s">
        <v>28</v>
      </c>
      <c r="C88" s="13">
        <f t="shared" si="3"/>
        <v>1.2806095069914949</v>
      </c>
      <c r="D88" s="13">
        <f t="shared" si="37"/>
        <v>2.8609512036903562</v>
      </c>
      <c r="E88" s="13">
        <f t="shared" si="37"/>
        <v>95.858433040219097</v>
      </c>
      <c r="F88" s="13">
        <f t="shared" si="37"/>
        <v>100</v>
      </c>
      <c r="G88" s="13">
        <f t="shared" si="37"/>
        <v>60.87818509442122</v>
      </c>
      <c r="H88" s="13">
        <f t="shared" si="37"/>
        <v>5.8803337177454225</v>
      </c>
      <c r="I88" s="13">
        <f t="shared" si="37"/>
        <v>33.241475421652012</v>
      </c>
      <c r="J88" s="13">
        <f t="shared" si="37"/>
        <v>100</v>
      </c>
      <c r="K88" s="13">
        <f t="shared" si="37"/>
        <v>1.6979344645379848</v>
      </c>
      <c r="L88" s="13">
        <f t="shared" si="37"/>
        <v>3.36601773100764</v>
      </c>
      <c r="M88" s="13">
        <f t="shared" si="37"/>
        <v>94.936045841141691</v>
      </c>
      <c r="N88" s="13">
        <f t="shared" si="37"/>
        <v>100</v>
      </c>
      <c r="O88" s="13">
        <f t="shared" si="37"/>
        <v>77.048630531930229</v>
      </c>
      <c r="P88" s="13">
        <f t="shared" si="37"/>
        <v>8.4664047859305178</v>
      </c>
      <c r="Q88" s="13">
        <f t="shared" si="37"/>
        <v>14.484928643505837</v>
      </c>
      <c r="R88" s="13">
        <f t="shared" si="37"/>
        <v>100</v>
      </c>
      <c r="S88" s="13">
        <f t="shared" si="37"/>
        <v>2.9123790687617128</v>
      </c>
      <c r="T88" s="13">
        <f t="shared" si="37"/>
        <v>6.7588676661381006</v>
      </c>
      <c r="U88" s="13">
        <f t="shared" si="37"/>
        <v>90.267125558598821</v>
      </c>
      <c r="V88" s="13">
        <f t="shared" si="37"/>
        <v>99.938373936860316</v>
      </c>
      <c r="W88" s="13">
        <f t="shared" si="37"/>
        <v>73.333455384171828</v>
      </c>
      <c r="X88" s="13">
        <f t="shared" si="37"/>
        <v>6.796216664264092</v>
      </c>
      <c r="Y88" s="13">
        <f t="shared" si="37"/>
        <v>19.808670895199654</v>
      </c>
      <c r="Z88" s="13">
        <f t="shared" si="37"/>
        <v>99.938373936860316</v>
      </c>
      <c r="AA88" s="13">
        <f t="shared" si="37"/>
        <v>10.094849358512326</v>
      </c>
      <c r="AB88" s="13">
        <f t="shared" si="37"/>
        <v>6.6640132622170976</v>
      </c>
      <c r="AC88" s="13">
        <f t="shared" si="37"/>
        <v>83.179457978953437</v>
      </c>
      <c r="AD88" s="13">
        <f t="shared" si="37"/>
        <v>99.938373936860316</v>
      </c>
      <c r="AE88" s="13">
        <f t="shared" si="37"/>
        <v>83.571924463024359</v>
      </c>
      <c r="AF88" s="13">
        <f t="shared" si="37"/>
        <v>9.0806328384027672</v>
      </c>
      <c r="AG88" s="13">
        <f t="shared" si="37"/>
        <v>7.2857560905290466</v>
      </c>
      <c r="AH88" s="13">
        <f t="shared" si="37"/>
        <v>99.938373936860316</v>
      </c>
      <c r="AI88" s="13">
        <f t="shared" si="37"/>
        <v>2.4292903993080586</v>
      </c>
      <c r="AJ88" s="13">
        <f t="shared" si="37"/>
        <v>4.7455391379558893</v>
      </c>
      <c r="AK88" s="13">
        <f t="shared" si="37"/>
        <v>92.763494305895918</v>
      </c>
      <c r="AL88" s="13">
        <f t="shared" si="37"/>
        <v>99.938373936860316</v>
      </c>
      <c r="AM88" s="13">
        <f t="shared" si="37"/>
        <v>72.182939310941336</v>
      </c>
      <c r="AN88" s="13">
        <f t="shared" si="37"/>
        <v>4.6472574599971166</v>
      </c>
      <c r="AO88" s="13">
        <f t="shared" si="37"/>
        <v>23.108152515496613</v>
      </c>
      <c r="AP88" s="13">
        <f t="shared" si="37"/>
        <v>99.938373936860316</v>
      </c>
      <c r="AQ88" s="13">
        <f t="shared" si="37"/>
        <v>2.1004325428859736</v>
      </c>
      <c r="AR88" s="13">
        <f t="shared" si="37"/>
        <v>0.65336566959780884</v>
      </c>
      <c r="AS88" s="13">
        <f t="shared" si="37"/>
        <v>97.184546633991644</v>
      </c>
      <c r="AT88" s="13">
        <f t="shared" si="37"/>
        <v>99.938373936860316</v>
      </c>
      <c r="AU88" s="13">
        <f t="shared" si="37"/>
        <v>83.514852241602995</v>
      </c>
      <c r="AV88" s="13">
        <f t="shared" si="37"/>
        <v>5.8516087645956461</v>
      </c>
      <c r="AW88" s="13">
        <f t="shared" si="37"/>
        <v>10.571884820527606</v>
      </c>
      <c r="AX88" s="13">
        <f t="shared" si="37"/>
        <v>99.938373936860316</v>
      </c>
      <c r="AY88" s="13">
        <f t="shared" si="37"/>
        <v>6.1489875594637446</v>
      </c>
      <c r="AZ88" s="13">
        <f t="shared" si="37"/>
        <v>7.4574672048435913</v>
      </c>
      <c r="BA88" s="13">
        <f t="shared" si="37"/>
        <v>86.331894190572285</v>
      </c>
      <c r="BB88" s="13">
        <f t="shared" si="37"/>
        <v>99.938373936860316</v>
      </c>
      <c r="BC88" s="13">
        <f t="shared" si="37"/>
        <v>78.669352025371197</v>
      </c>
      <c r="BD88" s="13">
        <f t="shared" si="37"/>
        <v>5.2144017586853106</v>
      </c>
      <c r="BE88" s="13">
        <f t="shared" si="37"/>
        <v>16.054625918985156</v>
      </c>
      <c r="BF88" s="13">
        <f t="shared" si="37"/>
        <v>99.938373936860316</v>
      </c>
      <c r="BG88" s="13">
        <f t="shared" si="37"/>
        <v>11.383002933544759</v>
      </c>
      <c r="BH88" s="13">
        <f t="shared" si="37"/>
        <v>5.7054973331411265</v>
      </c>
      <c r="BI88" s="13">
        <f t="shared" si="37"/>
        <v>82.849834222286276</v>
      </c>
      <c r="BJ88" s="13">
        <f t="shared" si="37"/>
        <v>99.938373936860316</v>
      </c>
      <c r="BK88" s="13">
        <f t="shared" si="37"/>
        <v>67.49879054346259</v>
      </c>
      <c r="BL88" s="13">
        <f t="shared" si="37"/>
        <v>3.6452580366152509</v>
      </c>
      <c r="BM88" s="13">
        <f t="shared" si="37"/>
        <v>28.794303012829754</v>
      </c>
      <c r="BN88" s="13">
        <f t="shared" si="37"/>
        <v>99.938373936860316</v>
      </c>
      <c r="BO88" s="13">
        <f t="shared" si="37"/>
        <v>1.4474492215655181</v>
      </c>
      <c r="BP88" s="13">
        <f t="shared" si="35"/>
        <v>2.1272942194032001</v>
      </c>
      <c r="BQ88" s="13">
        <f t="shared" si="35"/>
        <v>96.363637018884248</v>
      </c>
      <c r="BR88" s="13">
        <f t="shared" si="35"/>
        <v>99.938373936860316</v>
      </c>
      <c r="BS88" s="13">
        <f t="shared" si="35"/>
        <v>80.64922949401759</v>
      </c>
      <c r="BT88" s="13">
        <f t="shared" si="35"/>
        <v>4.7950180193167071</v>
      </c>
      <c r="BU88" s="13">
        <f t="shared" si="35"/>
        <v>14.494098313391957</v>
      </c>
      <c r="BV88" s="13">
        <f t="shared" si="35"/>
        <v>99.938373936860316</v>
      </c>
      <c r="BW88" s="13">
        <f t="shared" si="35"/>
        <v>13.298699005333717</v>
      </c>
      <c r="BX88" s="13">
        <f t="shared" si="35"/>
        <v>2.0130899524290036</v>
      </c>
      <c r="BY88" s="13">
        <f t="shared" si="35"/>
        <v>84.626567680553549</v>
      </c>
      <c r="BZ88" s="13">
        <f t="shared" si="35"/>
        <v>99.938373936860316</v>
      </c>
      <c r="CA88" s="13">
        <f t="shared" si="35"/>
        <v>65.469760703474122</v>
      </c>
      <c r="CB88" s="13">
        <f t="shared" si="35"/>
        <v>8.2724729710249392</v>
      </c>
      <c r="CC88" s="13">
        <f t="shared" si="35"/>
        <v>26.196109989909182</v>
      </c>
      <c r="CD88" s="13">
        <f t="shared" si="35"/>
        <v>99.938373936860316</v>
      </c>
      <c r="CE88" s="13">
        <f t="shared" si="35"/>
        <v>8.3024929364278517</v>
      </c>
      <c r="CF88" s="13">
        <f t="shared" si="35"/>
        <v>4.5943123828744419</v>
      </c>
      <c r="CG88" s="13">
        <f t="shared" si="35"/>
        <v>87.041509297967437</v>
      </c>
      <c r="CH88" s="13">
        <f t="shared" si="35"/>
        <v>99.938373936860316</v>
      </c>
      <c r="CI88" s="13">
        <f t="shared" si="35"/>
        <v>62.622219979818361</v>
      </c>
      <c r="CJ88" s="13">
        <f t="shared" si="35"/>
        <v>7.3212534236701741</v>
      </c>
      <c r="CK88" s="13">
        <f t="shared" si="35"/>
        <v>29.994874585555714</v>
      </c>
      <c r="CL88" s="13">
        <f t="shared" si="35"/>
        <v>99.938373936860316</v>
      </c>
      <c r="CM88" s="13">
        <f t="shared" ref="CM88" si="39">CM38/$F38*100</f>
        <v>2.8554730286867525</v>
      </c>
      <c r="CN88" s="13">
        <f t="shared" si="26"/>
        <v>6.0269259045696986</v>
      </c>
      <c r="CO88" s="13">
        <f t="shared" si="26"/>
        <v>91.055976646965547</v>
      </c>
      <c r="CP88" s="13">
        <f t="shared" si="26"/>
        <v>99.938373936860316</v>
      </c>
      <c r="CQ88" s="13">
        <f t="shared" si="26"/>
        <v>89.458708375378407</v>
      </c>
      <c r="CR88" s="13">
        <f t="shared" si="26"/>
        <v>4.0937263946951141</v>
      </c>
      <c r="CS88" s="13">
        <f t="shared" si="26"/>
        <v>6.3859035606169803</v>
      </c>
      <c r="CT88" s="13">
        <f t="shared" si="26"/>
        <v>99.938373936860316</v>
      </c>
    </row>
    <row r="89" spans="2:98" x14ac:dyDescent="0.3">
      <c r="B89" s="3" t="s">
        <v>29</v>
      </c>
      <c r="C89" s="13">
        <f t="shared" si="3"/>
        <v>3.5010903632977866</v>
      </c>
      <c r="D89" s="13">
        <f t="shared" si="37"/>
        <v>7.9093400315611655</v>
      </c>
      <c r="E89" s="13">
        <f t="shared" si="37"/>
        <v>88.589563626288722</v>
      </c>
      <c r="F89" s="13">
        <f t="shared" si="37"/>
        <v>100</v>
      </c>
      <c r="G89" s="13">
        <f t="shared" si="37"/>
        <v>47.619310688549739</v>
      </c>
      <c r="H89" s="13">
        <f t="shared" si="37"/>
        <v>14.604614310813508</v>
      </c>
      <c r="I89" s="13">
        <f t="shared" si="37"/>
        <v>37.776063042932108</v>
      </c>
      <c r="J89" s="13">
        <f t="shared" si="37"/>
        <v>100</v>
      </c>
      <c r="K89" s="13">
        <f t="shared" si="37"/>
        <v>4.2246759432147742</v>
      </c>
      <c r="L89" s="13">
        <f t="shared" si="37"/>
        <v>9.4621591859864314</v>
      </c>
      <c r="M89" s="13">
        <f t="shared" si="37"/>
        <v>86.313163435874245</v>
      </c>
      <c r="N89" s="13">
        <f t="shared" si="37"/>
        <v>100</v>
      </c>
      <c r="O89" s="13">
        <f t="shared" si="37"/>
        <v>73.883667557156926</v>
      </c>
      <c r="P89" s="13">
        <f t="shared" si="37"/>
        <v>8.51235153164445</v>
      </c>
      <c r="Q89" s="13">
        <f t="shared" si="37"/>
        <v>17.603968116454652</v>
      </c>
      <c r="R89" s="13">
        <f t="shared" si="37"/>
        <v>100</v>
      </c>
      <c r="S89" s="13">
        <f t="shared" si="37"/>
        <v>3.7061817386956935</v>
      </c>
      <c r="T89" s="13">
        <f t="shared" si="37"/>
        <v>10.16010649053446</v>
      </c>
      <c r="U89" s="13">
        <f t="shared" si="37"/>
        <v>86.133702204606124</v>
      </c>
      <c r="V89" s="13">
        <f t="shared" si="37"/>
        <v>100</v>
      </c>
      <c r="W89" s="13">
        <f t="shared" si="37"/>
        <v>66.452061741455509</v>
      </c>
      <c r="X89" s="13">
        <f t="shared" si="37"/>
        <v>11.693714994567015</v>
      </c>
      <c r="Y89" s="13">
        <f t="shared" si="37"/>
        <v>21.854210708387576</v>
      </c>
      <c r="Z89" s="13">
        <f t="shared" si="37"/>
        <v>100</v>
      </c>
      <c r="AA89" s="13">
        <f t="shared" si="37"/>
        <v>13.353272805823977</v>
      </c>
      <c r="AB89" s="13">
        <f t="shared" si="37"/>
        <v>13.326515050146428</v>
      </c>
      <c r="AC89" s="13">
        <f t="shared" si="37"/>
        <v>73.3202085567182</v>
      </c>
      <c r="AD89" s="13">
        <f t="shared" si="37"/>
        <v>100</v>
      </c>
      <c r="AE89" s="13">
        <f t="shared" si="37"/>
        <v>66.264301863165826</v>
      </c>
      <c r="AF89" s="13">
        <f t="shared" si="37"/>
        <v>11.848738862743367</v>
      </c>
      <c r="AG89" s="13">
        <f t="shared" si="37"/>
        <v>21.886944924845228</v>
      </c>
      <c r="AH89" s="13">
        <f t="shared" si="37"/>
        <v>100</v>
      </c>
      <c r="AI89" s="13">
        <f t="shared" si="37"/>
        <v>7.5860869236640456</v>
      </c>
      <c r="AJ89" s="13">
        <f t="shared" si="37"/>
        <v>9.8333000311259031</v>
      </c>
      <c r="AK89" s="13">
        <f t="shared" si="37"/>
        <v>82.580613762672328</v>
      </c>
      <c r="AL89" s="13">
        <f t="shared" si="37"/>
        <v>100</v>
      </c>
      <c r="AM89" s="13">
        <f t="shared" si="37"/>
        <v>69.714362721903612</v>
      </c>
      <c r="AN89" s="13">
        <f t="shared" si="37"/>
        <v>7.6404435399636652</v>
      </c>
      <c r="AO89" s="13">
        <f t="shared" si="37"/>
        <v>22.645193738132726</v>
      </c>
      <c r="AP89" s="13">
        <f t="shared" si="37"/>
        <v>100</v>
      </c>
      <c r="AQ89" s="13">
        <f t="shared" si="37"/>
        <v>4.4288360525751571</v>
      </c>
      <c r="AR89" s="13">
        <f t="shared" si="37"/>
        <v>8.6006089580666014</v>
      </c>
      <c r="AS89" s="13">
        <f t="shared" si="37"/>
        <v>86.970550206276371</v>
      </c>
      <c r="AT89" s="13">
        <f t="shared" si="37"/>
        <v>100</v>
      </c>
      <c r="AU89" s="13">
        <f t="shared" si="37"/>
        <v>75.392203743981241</v>
      </c>
      <c r="AV89" s="13">
        <f t="shared" si="37"/>
        <v>9.2196439019473004</v>
      </c>
      <c r="AW89" s="13">
        <f t="shared" si="37"/>
        <v>15.388136330747241</v>
      </c>
      <c r="AX89" s="13">
        <f t="shared" si="37"/>
        <v>100</v>
      </c>
      <c r="AY89" s="13">
        <f t="shared" si="37"/>
        <v>6.9610235029880521</v>
      </c>
      <c r="AZ89" s="13">
        <f t="shared" si="37"/>
        <v>10.696215828915859</v>
      </c>
      <c r="BA89" s="13">
        <f t="shared" si="37"/>
        <v>82.342751101932365</v>
      </c>
      <c r="BB89" s="13">
        <f t="shared" si="37"/>
        <v>100</v>
      </c>
      <c r="BC89" s="13">
        <f t="shared" si="37"/>
        <v>59.16552679847166</v>
      </c>
      <c r="BD89" s="13">
        <f t="shared" si="37"/>
        <v>14.600405198779502</v>
      </c>
      <c r="BE89" s="13">
        <f t="shared" si="37"/>
        <v>26.234056045044195</v>
      </c>
      <c r="BF89" s="13">
        <f t="shared" si="37"/>
        <v>100</v>
      </c>
      <c r="BG89" s="13">
        <f t="shared" si="37"/>
        <v>8.8379466755727645</v>
      </c>
      <c r="BH89" s="13">
        <f t="shared" si="37"/>
        <v>10.921827462518873</v>
      </c>
      <c r="BI89" s="13">
        <f t="shared" si="37"/>
        <v>80.240227894718146</v>
      </c>
      <c r="BJ89" s="13">
        <f t="shared" si="37"/>
        <v>100</v>
      </c>
      <c r="BK89" s="13">
        <f t="shared" si="37"/>
        <v>68.159765456798084</v>
      </c>
      <c r="BL89" s="13">
        <f t="shared" si="37"/>
        <v>10.172733826636481</v>
      </c>
      <c r="BM89" s="13">
        <f t="shared" si="37"/>
        <v>21.667485171549412</v>
      </c>
      <c r="BN89" s="13">
        <f t="shared" si="37"/>
        <v>100</v>
      </c>
      <c r="BO89" s="13">
        <f t="shared" si="37"/>
        <v>5.3905715172975963</v>
      </c>
      <c r="BP89" s="13">
        <f t="shared" si="35"/>
        <v>9.8252058608536927</v>
      </c>
      <c r="BQ89" s="13">
        <f t="shared" si="35"/>
        <v>84.784227404930562</v>
      </c>
      <c r="BR89" s="13">
        <f t="shared" si="35"/>
        <v>100</v>
      </c>
      <c r="BS89" s="13">
        <f t="shared" si="35"/>
        <v>68.208313737644843</v>
      </c>
      <c r="BT89" s="13">
        <f t="shared" si="35"/>
        <v>10.197892837203385</v>
      </c>
      <c r="BU89" s="13">
        <f t="shared" si="35"/>
        <v>21.593785772220794</v>
      </c>
      <c r="BV89" s="13">
        <f t="shared" si="35"/>
        <v>100</v>
      </c>
      <c r="BW89" s="13">
        <f t="shared" si="35"/>
        <v>13.726285031739932</v>
      </c>
      <c r="BX89" s="13">
        <f t="shared" si="35"/>
        <v>11.982265767399445</v>
      </c>
      <c r="BY89" s="13">
        <f t="shared" si="35"/>
        <v>74.291437243155983</v>
      </c>
      <c r="BZ89" s="13">
        <f t="shared" si="35"/>
        <v>100</v>
      </c>
      <c r="CA89" s="13">
        <f t="shared" si="35"/>
        <v>61.431656516369074</v>
      </c>
      <c r="CB89" s="13">
        <f t="shared" si="35"/>
        <v>13.231044736284185</v>
      </c>
      <c r="CC89" s="13">
        <f t="shared" si="35"/>
        <v>25.337291572723945</v>
      </c>
      <c r="CD89" s="13">
        <f t="shared" si="35"/>
        <v>100</v>
      </c>
      <c r="CE89" s="13">
        <f t="shared" si="35"/>
        <v>6.6849069493276723</v>
      </c>
      <c r="CF89" s="13">
        <f t="shared" si="35"/>
        <v>12.144687269552611</v>
      </c>
      <c r="CG89" s="13">
        <f t="shared" si="35"/>
        <v>81.170405781119712</v>
      </c>
      <c r="CH89" s="13">
        <f t="shared" si="35"/>
        <v>100</v>
      </c>
      <c r="CI89" s="13">
        <f t="shared" si="35"/>
        <v>61.766853697124979</v>
      </c>
      <c r="CJ89" s="13">
        <f t="shared" si="35"/>
        <v>16.242867677594933</v>
      </c>
      <c r="CK89" s="13">
        <f t="shared" si="35"/>
        <v>21.99026367814929</v>
      </c>
      <c r="CL89" s="13">
        <f t="shared" si="35"/>
        <v>100</v>
      </c>
      <c r="CM89" s="13">
        <f t="shared" ref="CM89" si="40">CM39/$F39*100</f>
        <v>8.6799937676443406</v>
      </c>
      <c r="CN89" s="13">
        <f t="shared" si="26"/>
        <v>12.846484954995386</v>
      </c>
      <c r="CO89" s="13">
        <f t="shared" si="26"/>
        <v>78.473512906967031</v>
      </c>
      <c r="CP89" s="13">
        <f t="shared" si="26"/>
        <v>100</v>
      </c>
      <c r="CQ89" s="13">
        <f t="shared" si="26"/>
        <v>73.159401344691716</v>
      </c>
      <c r="CR89" s="13">
        <f t="shared" si="26"/>
        <v>10.706157464555272</v>
      </c>
      <c r="CS89" s="13">
        <f t="shared" si="26"/>
        <v>16.134439994982547</v>
      </c>
      <c r="CT89" s="13">
        <f t="shared" si="26"/>
        <v>100</v>
      </c>
    </row>
    <row r="90" spans="2:98" x14ac:dyDescent="0.3">
      <c r="B90" s="3" t="s">
        <v>30</v>
      </c>
      <c r="C90" s="13">
        <f t="shared" si="3"/>
        <v>7.8318178242107459</v>
      </c>
      <c r="D90" s="13">
        <f t="shared" si="37"/>
        <v>12.689006057869973</v>
      </c>
      <c r="E90" s="13">
        <f t="shared" si="37"/>
        <v>79.479187882201302</v>
      </c>
      <c r="F90" s="13">
        <f t="shared" si="37"/>
        <v>100</v>
      </c>
      <c r="G90" s="13">
        <f t="shared" si="37"/>
        <v>65.070624661317353</v>
      </c>
      <c r="H90" s="13">
        <f t="shared" si="37"/>
        <v>7.535967454113786</v>
      </c>
      <c r="I90" s="13">
        <f t="shared" si="37"/>
        <v>27.393424795724275</v>
      </c>
      <c r="J90" s="13">
        <f t="shared" si="37"/>
        <v>100</v>
      </c>
      <c r="K90" s="13">
        <f t="shared" si="37"/>
        <v>8.0339590705923118</v>
      </c>
      <c r="L90" s="13">
        <f t="shared" si="37"/>
        <v>8.0054685529712533</v>
      </c>
      <c r="M90" s="13">
        <f t="shared" si="37"/>
        <v>83.960578626211273</v>
      </c>
      <c r="N90" s="13">
        <f t="shared" si="37"/>
        <v>100</v>
      </c>
      <c r="O90" s="13">
        <f t="shared" si="37"/>
        <v>68.301366347830111</v>
      </c>
      <c r="P90" s="13">
        <f t="shared" si="37"/>
        <v>10.355343814818436</v>
      </c>
      <c r="Q90" s="13">
        <f t="shared" si="37"/>
        <v>21.343289837351449</v>
      </c>
      <c r="R90" s="13">
        <f t="shared" si="37"/>
        <v>100</v>
      </c>
      <c r="S90" s="13">
        <f t="shared" si="37"/>
        <v>5.6280428131633506</v>
      </c>
      <c r="T90" s="13">
        <f t="shared" si="37"/>
        <v>9.3243967680576212</v>
      </c>
      <c r="U90" s="13">
        <f t="shared" si="37"/>
        <v>85.047571815427233</v>
      </c>
      <c r="V90" s="13">
        <f t="shared" si="37"/>
        <v>100</v>
      </c>
      <c r="W90" s="13">
        <f t="shared" si="37"/>
        <v>68.187329647681807</v>
      </c>
      <c r="X90" s="13">
        <f t="shared" si="37"/>
        <v>13.605708323744221</v>
      </c>
      <c r="Y90" s="13">
        <f t="shared" si="37"/>
        <v>18.206961660940159</v>
      </c>
      <c r="Z90" s="13">
        <f t="shared" si="37"/>
        <v>100</v>
      </c>
      <c r="AA90" s="13">
        <f t="shared" si="37"/>
        <v>34.527711869204722</v>
      </c>
      <c r="AB90" s="13">
        <f t="shared" si="37"/>
        <v>8.609289077084723</v>
      </c>
      <c r="AC90" s="13">
        <f t="shared" si="37"/>
        <v>56.863013759063094</v>
      </c>
      <c r="AD90" s="13">
        <f t="shared" si="37"/>
        <v>100</v>
      </c>
      <c r="AE90" s="13">
        <f t="shared" si="37"/>
        <v>64.18743001171282</v>
      </c>
      <c r="AF90" s="13">
        <f t="shared" si="37"/>
        <v>14.242292005655679</v>
      </c>
      <c r="AG90" s="13">
        <f t="shared" si="37"/>
        <v>21.570303716998431</v>
      </c>
      <c r="AH90" s="13">
        <f t="shared" si="37"/>
        <v>100</v>
      </c>
      <c r="AI90" s="13">
        <f t="shared" si="37"/>
        <v>10.73940350678542</v>
      </c>
      <c r="AJ90" s="13">
        <f t="shared" si="37"/>
        <v>12.924067441687765</v>
      </c>
      <c r="AK90" s="13">
        <f t="shared" si="37"/>
        <v>76.336536404203088</v>
      </c>
      <c r="AL90" s="13">
        <f t="shared" si="37"/>
        <v>100</v>
      </c>
      <c r="AM90" s="13">
        <f t="shared" si="37"/>
        <v>64.871100232418101</v>
      </c>
      <c r="AN90" s="13">
        <f t="shared" si="37"/>
        <v>14.14409407308119</v>
      </c>
      <c r="AO90" s="13">
        <f t="shared" si="37"/>
        <v>20.984832164135263</v>
      </c>
      <c r="AP90" s="13">
        <f t="shared" si="37"/>
        <v>100</v>
      </c>
      <c r="AQ90" s="13">
        <f t="shared" si="37"/>
        <v>6.122317284156674</v>
      </c>
      <c r="AR90" s="13">
        <f t="shared" si="37"/>
        <v>9.1969554038126571</v>
      </c>
      <c r="AS90" s="13">
        <f t="shared" si="37"/>
        <v>84.680750472960909</v>
      </c>
      <c r="AT90" s="13">
        <f t="shared" si="37"/>
        <v>100</v>
      </c>
      <c r="AU90" s="13">
        <f t="shared" si="37"/>
        <v>86.914872184752156</v>
      </c>
      <c r="AV90" s="13">
        <f t="shared" si="37"/>
        <v>3.3870978177992117</v>
      </c>
      <c r="AW90" s="13">
        <f t="shared" si="37"/>
        <v>9.6980579376184242</v>
      </c>
      <c r="AX90" s="13">
        <f t="shared" si="37"/>
        <v>100</v>
      </c>
      <c r="AY90" s="13">
        <f t="shared" si="37"/>
        <v>8.3548427299310539</v>
      </c>
      <c r="AZ90" s="13">
        <f t="shared" si="37"/>
        <v>9.5019002991803969</v>
      </c>
      <c r="BA90" s="13">
        <f t="shared" si="37"/>
        <v>82.143261014860485</v>
      </c>
      <c r="BB90" s="13">
        <f t="shared" si="37"/>
        <v>100</v>
      </c>
      <c r="BC90" s="13">
        <f t="shared" si="37"/>
        <v>59.675824179864115</v>
      </c>
      <c r="BD90" s="13">
        <f t="shared" si="37"/>
        <v>14.644983379275306</v>
      </c>
      <c r="BE90" s="13">
        <f t="shared" si="37"/>
        <v>25.679199793536849</v>
      </c>
      <c r="BF90" s="13">
        <f t="shared" si="37"/>
        <v>100</v>
      </c>
      <c r="BG90" s="13">
        <f t="shared" si="37"/>
        <v>9.6578358573845513</v>
      </c>
      <c r="BH90" s="13">
        <f t="shared" si="37"/>
        <v>11.303419950310614</v>
      </c>
      <c r="BI90" s="13">
        <f t="shared" si="37"/>
        <v>79.03875154498111</v>
      </c>
      <c r="BJ90" s="13">
        <f t="shared" si="37"/>
        <v>100</v>
      </c>
      <c r="BK90" s="13">
        <f t="shared" si="37"/>
        <v>64.864512234485687</v>
      </c>
      <c r="BL90" s="13">
        <f t="shared" si="37"/>
        <v>16.493468250040991</v>
      </c>
      <c r="BM90" s="13">
        <f t="shared" si="37"/>
        <v>18.642045249840265</v>
      </c>
      <c r="BN90" s="13">
        <f t="shared" si="37"/>
        <v>100</v>
      </c>
      <c r="BO90" s="13">
        <f t="shared" ref="BO90:CL93" si="41">BO40/$F40*100</f>
        <v>7.6260623698116774</v>
      </c>
      <c r="BP90" s="13">
        <f t="shared" si="41"/>
        <v>11.074156151726887</v>
      </c>
      <c r="BQ90" s="13">
        <f t="shared" si="41"/>
        <v>81.299791404574393</v>
      </c>
      <c r="BR90" s="13">
        <f t="shared" si="41"/>
        <v>100</v>
      </c>
      <c r="BS90" s="13">
        <f t="shared" si="41"/>
        <v>64.045817466870687</v>
      </c>
      <c r="BT90" s="13">
        <f t="shared" si="41"/>
        <v>11.090328363169268</v>
      </c>
      <c r="BU90" s="13">
        <f t="shared" si="41"/>
        <v>24.863850493621921</v>
      </c>
      <c r="BV90" s="13">
        <f t="shared" si="41"/>
        <v>100</v>
      </c>
      <c r="BW90" s="13">
        <f t="shared" si="41"/>
        <v>37.289498393072599</v>
      </c>
      <c r="BX90" s="13">
        <f t="shared" si="41"/>
        <v>5.8661967326177216</v>
      </c>
      <c r="BY90" s="13">
        <f t="shared" si="41"/>
        <v>56.844315903324073</v>
      </c>
      <c r="BZ90" s="13">
        <f t="shared" si="41"/>
        <v>100</v>
      </c>
      <c r="CA90" s="13">
        <f t="shared" si="41"/>
        <v>61.456054156872284</v>
      </c>
      <c r="CB90" s="13">
        <f t="shared" si="41"/>
        <v>13.704701080622831</v>
      </c>
      <c r="CC90" s="13">
        <f t="shared" si="41"/>
        <v>24.83925946785741</v>
      </c>
      <c r="CD90" s="13">
        <f t="shared" si="41"/>
        <v>100</v>
      </c>
      <c r="CE90" s="13">
        <f t="shared" si="41"/>
        <v>10.73591098556008</v>
      </c>
      <c r="CF90" s="13">
        <f t="shared" si="41"/>
        <v>18.386366961778585</v>
      </c>
      <c r="CG90" s="13">
        <f t="shared" si="41"/>
        <v>70.877722052661341</v>
      </c>
      <c r="CH90" s="13">
        <f t="shared" si="41"/>
        <v>100</v>
      </c>
      <c r="CI90" s="13">
        <f t="shared" si="41"/>
        <v>62.227342544275977</v>
      </c>
      <c r="CJ90" s="13">
        <f t="shared" si="41"/>
        <v>14.64553850633323</v>
      </c>
      <c r="CK90" s="13">
        <f t="shared" si="41"/>
        <v>23.127133654743325</v>
      </c>
      <c r="CL90" s="13">
        <f t="shared" si="41"/>
        <v>100</v>
      </c>
      <c r="CM90" s="13">
        <f t="shared" ref="CM90" si="42">CM40/$F40*100</f>
        <v>10.29656652076506</v>
      </c>
      <c r="CN90" s="13">
        <f t="shared" si="26"/>
        <v>12.474307910964971</v>
      </c>
      <c r="CO90" s="13">
        <f t="shared" si="26"/>
        <v>77.229118215593701</v>
      </c>
      <c r="CP90" s="13">
        <f t="shared" si="26"/>
        <v>100</v>
      </c>
      <c r="CQ90" s="13">
        <f t="shared" si="26"/>
        <v>62.249815999276507</v>
      </c>
      <c r="CR90" s="13">
        <f t="shared" si="26"/>
        <v>16.864604510572782</v>
      </c>
      <c r="CS90" s="13">
        <f t="shared" si="26"/>
        <v>20.885596033672318</v>
      </c>
      <c r="CT90" s="13">
        <f t="shared" si="26"/>
        <v>100</v>
      </c>
    </row>
    <row r="91" spans="2:98" x14ac:dyDescent="0.3">
      <c r="B91" s="3" t="s">
        <v>31</v>
      </c>
      <c r="C91" s="13">
        <f t="shared" si="3"/>
        <v>3.9428934510816083</v>
      </c>
      <c r="D91" s="13">
        <f t="shared" ref="D91:BO94" si="43">D41/$F41*100</f>
        <v>6.1544760996271943</v>
      </c>
      <c r="E91" s="13">
        <f t="shared" si="43"/>
        <v>89.90263280231153</v>
      </c>
      <c r="F91" s="13">
        <f t="shared" si="43"/>
        <v>100</v>
      </c>
      <c r="G91" s="13">
        <f t="shared" si="43"/>
        <v>46.342900478769046</v>
      </c>
      <c r="H91" s="13">
        <f t="shared" si="43"/>
        <v>11.043187257045746</v>
      </c>
      <c r="I91" s="13">
        <f t="shared" si="43"/>
        <v>42.613912264185203</v>
      </c>
      <c r="J91" s="13">
        <f t="shared" si="43"/>
        <v>100</v>
      </c>
      <c r="K91" s="13">
        <f t="shared" si="43"/>
        <v>4.6069330489629801</v>
      </c>
      <c r="L91" s="13">
        <f t="shared" si="43"/>
        <v>6.876468235676322</v>
      </c>
      <c r="M91" s="13">
        <f t="shared" si="43"/>
        <v>88.516601068381036</v>
      </c>
      <c r="N91" s="13">
        <f t="shared" si="43"/>
        <v>100</v>
      </c>
      <c r="O91" s="13">
        <f t="shared" si="43"/>
        <v>72.40157335489954</v>
      </c>
      <c r="P91" s="13">
        <f t="shared" si="43"/>
        <v>8.6963396650757883</v>
      </c>
      <c r="Q91" s="13">
        <f t="shared" si="43"/>
        <v>18.902085411344427</v>
      </c>
      <c r="R91" s="13">
        <f t="shared" si="43"/>
        <v>100</v>
      </c>
      <c r="S91" s="13">
        <f t="shared" si="43"/>
        <v>3.8111266645756157</v>
      </c>
      <c r="T91" s="13">
        <f t="shared" si="43"/>
        <v>7.7377999620536251</v>
      </c>
      <c r="U91" s="13">
        <f t="shared" si="43"/>
        <v>88.451070236010281</v>
      </c>
      <c r="V91" s="13">
        <f t="shared" si="43"/>
        <v>100</v>
      </c>
      <c r="W91" s="13">
        <f t="shared" si="43"/>
        <v>65.413487245963026</v>
      </c>
      <c r="X91" s="13">
        <f t="shared" si="43"/>
        <v>9.8783166900282371</v>
      </c>
      <c r="Y91" s="13">
        <f t="shared" si="43"/>
        <v>24.708203907409903</v>
      </c>
      <c r="Z91" s="13">
        <f t="shared" si="43"/>
        <v>100</v>
      </c>
      <c r="AA91" s="13">
        <f t="shared" si="43"/>
        <v>13.197096592504955</v>
      </c>
      <c r="AB91" s="13">
        <f t="shared" si="43"/>
        <v>9.0322333198505262</v>
      </c>
      <c r="AC91" s="13">
        <f t="shared" si="43"/>
        <v>77.770670087644504</v>
      </c>
      <c r="AD91" s="13">
        <f t="shared" si="43"/>
        <v>100</v>
      </c>
      <c r="AE91" s="13">
        <f t="shared" si="43"/>
        <v>63.144838363581016</v>
      </c>
      <c r="AF91" s="13">
        <f t="shared" si="43"/>
        <v>10.583971805796445</v>
      </c>
      <c r="AG91" s="13">
        <f t="shared" si="43"/>
        <v>26.271197674023693</v>
      </c>
      <c r="AH91" s="13">
        <f t="shared" si="43"/>
        <v>100</v>
      </c>
      <c r="AI91" s="13">
        <f t="shared" si="43"/>
        <v>5.7094242621967428</v>
      </c>
      <c r="AJ91" s="13">
        <f t="shared" si="43"/>
        <v>9.1586924767900015</v>
      </c>
      <c r="AK91" s="13">
        <f t="shared" si="43"/>
        <v>85.131884045353374</v>
      </c>
      <c r="AL91" s="13">
        <f t="shared" si="43"/>
        <v>100</v>
      </c>
      <c r="AM91" s="13">
        <f t="shared" si="43"/>
        <v>67.710304134939122</v>
      </c>
      <c r="AN91" s="13">
        <f t="shared" si="43"/>
        <v>10.013552612868306</v>
      </c>
      <c r="AO91" s="13">
        <f t="shared" si="43"/>
        <v>22.27613776181175</v>
      </c>
      <c r="AP91" s="13">
        <f t="shared" si="43"/>
        <v>100</v>
      </c>
      <c r="AQ91" s="13">
        <f t="shared" si="43"/>
        <v>4.3161679714556662</v>
      </c>
      <c r="AR91" s="13">
        <f t="shared" si="43"/>
        <v>7.2239544373689126</v>
      </c>
      <c r="AS91" s="13">
        <f t="shared" si="43"/>
        <v>88.459886218916694</v>
      </c>
      <c r="AT91" s="13">
        <f t="shared" si="43"/>
        <v>100</v>
      </c>
      <c r="AU91" s="13">
        <f t="shared" si="43"/>
        <v>74.115772209119825</v>
      </c>
      <c r="AV91" s="13">
        <f t="shared" si="43"/>
        <v>8.0195012051778054</v>
      </c>
      <c r="AW91" s="13">
        <f t="shared" si="43"/>
        <v>17.864728154382608</v>
      </c>
      <c r="AX91" s="13">
        <f t="shared" si="43"/>
        <v>100</v>
      </c>
      <c r="AY91" s="13">
        <f t="shared" si="43"/>
        <v>5.3343167389710597</v>
      </c>
      <c r="AZ91" s="13">
        <f t="shared" si="43"/>
        <v>10.021984269117761</v>
      </c>
      <c r="BA91" s="13">
        <f t="shared" si="43"/>
        <v>84.643702913611747</v>
      </c>
      <c r="BB91" s="13">
        <f t="shared" si="43"/>
        <v>100</v>
      </c>
      <c r="BC91" s="13">
        <f t="shared" si="43"/>
        <v>58.228658046611912</v>
      </c>
      <c r="BD91" s="13">
        <f t="shared" si="43"/>
        <v>13.148175730775568</v>
      </c>
      <c r="BE91" s="13">
        <f t="shared" si="43"/>
        <v>28.62316700695262</v>
      </c>
      <c r="BF91" s="13">
        <f t="shared" si="43"/>
        <v>100</v>
      </c>
      <c r="BG91" s="13">
        <f t="shared" si="43"/>
        <v>7.620279145078686</v>
      </c>
      <c r="BH91" s="13">
        <f t="shared" si="43"/>
        <v>10.11099118550734</v>
      </c>
      <c r="BI91" s="13">
        <f t="shared" si="43"/>
        <v>82.268728885073855</v>
      </c>
      <c r="BJ91" s="13">
        <f t="shared" si="43"/>
        <v>100</v>
      </c>
      <c r="BK91" s="13">
        <f t="shared" si="43"/>
        <v>66.91230630426702</v>
      </c>
      <c r="BL91" s="13">
        <f t="shared" si="43"/>
        <v>11.783871002404707</v>
      </c>
      <c r="BM91" s="13">
        <f t="shared" si="43"/>
        <v>21.303825830688734</v>
      </c>
      <c r="BN91" s="13">
        <f t="shared" si="43"/>
        <v>100</v>
      </c>
      <c r="BO91" s="13">
        <f t="shared" si="43"/>
        <v>6.3837818543070979</v>
      </c>
      <c r="BP91" s="13">
        <f t="shared" si="41"/>
        <v>8.2034046478897196</v>
      </c>
      <c r="BQ91" s="13">
        <f t="shared" si="41"/>
        <v>85.412811144782822</v>
      </c>
      <c r="BR91" s="13">
        <f t="shared" si="41"/>
        <v>100</v>
      </c>
      <c r="BS91" s="13">
        <f t="shared" si="41"/>
        <v>66.153269000188317</v>
      </c>
      <c r="BT91" s="13">
        <f t="shared" si="41"/>
        <v>10.274965330206012</v>
      </c>
      <c r="BU91" s="13">
        <f t="shared" si="41"/>
        <v>23.571777434707407</v>
      </c>
      <c r="BV91" s="13">
        <f t="shared" si="41"/>
        <v>100</v>
      </c>
      <c r="BW91" s="13">
        <f t="shared" si="41"/>
        <v>13.991276255491261</v>
      </c>
      <c r="BX91" s="13">
        <f t="shared" si="41"/>
        <v>11.442894823676813</v>
      </c>
      <c r="BY91" s="13">
        <f t="shared" si="41"/>
        <v>74.565838332913316</v>
      </c>
      <c r="BZ91" s="13">
        <f t="shared" si="41"/>
        <v>100</v>
      </c>
      <c r="CA91" s="13">
        <f t="shared" si="41"/>
        <v>57.615813896796986</v>
      </c>
      <c r="CB91" s="13">
        <f t="shared" si="41"/>
        <v>13.795115145442931</v>
      </c>
      <c r="CC91" s="13">
        <f t="shared" si="41"/>
        <v>28.589079585501349</v>
      </c>
      <c r="CD91" s="13">
        <f t="shared" si="41"/>
        <v>100</v>
      </c>
      <c r="CE91" s="13">
        <f t="shared" si="41"/>
        <v>7.0351473002503369</v>
      </c>
      <c r="CF91" s="13">
        <f t="shared" si="41"/>
        <v>13.133132087346311</v>
      </c>
      <c r="CG91" s="13">
        <f t="shared" si="41"/>
        <v>79.831729240144625</v>
      </c>
      <c r="CH91" s="13">
        <f t="shared" si="41"/>
        <v>100</v>
      </c>
      <c r="CI91" s="13">
        <f t="shared" si="41"/>
        <v>59.914957138557831</v>
      </c>
      <c r="CJ91" s="13">
        <f t="shared" si="41"/>
        <v>15.860282671471845</v>
      </c>
      <c r="CK91" s="13">
        <f t="shared" si="41"/>
        <v>24.224768033371475</v>
      </c>
      <c r="CL91" s="13">
        <f t="shared" si="41"/>
        <v>100</v>
      </c>
      <c r="CM91" s="13">
        <f t="shared" ref="CM91" si="44">CM41/$F41*100</f>
        <v>6.4686333367608997</v>
      </c>
      <c r="CN91" s="13">
        <f t="shared" si="26"/>
        <v>12.777010300974048</v>
      </c>
      <c r="CO91" s="13">
        <f t="shared" si="26"/>
        <v>80.754364205666207</v>
      </c>
      <c r="CP91" s="13">
        <f t="shared" si="26"/>
        <v>100</v>
      </c>
      <c r="CQ91" s="13">
        <f t="shared" si="26"/>
        <v>69.913905338461973</v>
      </c>
      <c r="CR91" s="13">
        <f t="shared" si="26"/>
        <v>10.934485560337677</v>
      </c>
      <c r="CS91" s="13">
        <f t="shared" si="26"/>
        <v>19.151616944601511</v>
      </c>
      <c r="CT91" s="13">
        <f t="shared" si="26"/>
        <v>100</v>
      </c>
    </row>
    <row r="92" spans="2:98" x14ac:dyDescent="0.3">
      <c r="B92" s="3" t="s">
        <v>32</v>
      </c>
      <c r="C92" s="13">
        <f t="shared" si="3"/>
        <v>2.0596671446209771</v>
      </c>
      <c r="D92" s="13">
        <f t="shared" si="43"/>
        <v>15.71291959163765</v>
      </c>
      <c r="E92" s="13">
        <f t="shared" si="43"/>
        <v>82.227416092989458</v>
      </c>
      <c r="F92" s="13">
        <f t="shared" si="43"/>
        <v>100</v>
      </c>
      <c r="G92" s="13">
        <f t="shared" si="43"/>
        <v>50.625824018505547</v>
      </c>
      <c r="H92" s="13">
        <f t="shared" si="43"/>
        <v>5.9856647657891848</v>
      </c>
      <c r="I92" s="13">
        <f t="shared" si="43"/>
        <v>43.388503293810622</v>
      </c>
      <c r="J92" s="13">
        <f t="shared" si="43"/>
        <v>100</v>
      </c>
      <c r="K92" s="13">
        <f t="shared" si="43"/>
        <v>6.2585870508710117</v>
      </c>
      <c r="L92" s="13">
        <f t="shared" si="43"/>
        <v>7.2168856316070018</v>
      </c>
      <c r="M92" s="13">
        <f t="shared" si="43"/>
        <v>86.524523356574662</v>
      </c>
      <c r="N92" s="13">
        <f t="shared" si="43"/>
        <v>100</v>
      </c>
      <c r="O92" s="13">
        <f t="shared" si="43"/>
        <v>65.110710741070605</v>
      </c>
      <c r="P92" s="13">
        <f t="shared" si="43"/>
        <v>11.129277398721406</v>
      </c>
      <c r="Q92" s="13">
        <f t="shared" si="43"/>
        <v>23.760008465110278</v>
      </c>
      <c r="R92" s="13">
        <f t="shared" si="43"/>
        <v>100</v>
      </c>
      <c r="S92" s="13">
        <f t="shared" si="43"/>
        <v>9.7791115481985038</v>
      </c>
      <c r="T92" s="13">
        <f t="shared" si="43"/>
        <v>4.8902053694601912</v>
      </c>
      <c r="U92" s="13">
        <f t="shared" si="43"/>
        <v>85.330673462897806</v>
      </c>
      <c r="V92" s="13">
        <f t="shared" si="43"/>
        <v>100</v>
      </c>
      <c r="W92" s="13">
        <f t="shared" si="43"/>
        <v>57.433164672423999</v>
      </c>
      <c r="X92" s="13">
        <f t="shared" si="43"/>
        <v>12.930789801579174</v>
      </c>
      <c r="Y92" s="13">
        <f t="shared" si="43"/>
        <v>29.636039867500656</v>
      </c>
      <c r="Z92" s="13">
        <f t="shared" si="43"/>
        <v>100</v>
      </c>
      <c r="AA92" s="13">
        <f t="shared" si="43"/>
        <v>32.466481897904885</v>
      </c>
      <c r="AB92" s="13">
        <f t="shared" si="43"/>
        <v>9.3914570288141945</v>
      </c>
      <c r="AC92" s="13">
        <f t="shared" si="43"/>
        <v>58.142055414784743</v>
      </c>
      <c r="AD92" s="13">
        <f t="shared" si="43"/>
        <v>100</v>
      </c>
      <c r="AE92" s="13">
        <f t="shared" si="43"/>
        <v>60.492419312673782</v>
      </c>
      <c r="AF92" s="13">
        <f t="shared" si="43"/>
        <v>13.627899554902692</v>
      </c>
      <c r="AG92" s="13">
        <f t="shared" si="43"/>
        <v>25.87967547392735</v>
      </c>
      <c r="AH92" s="13">
        <f t="shared" si="43"/>
        <v>100</v>
      </c>
      <c r="AI92" s="13">
        <f t="shared" si="43"/>
        <v>15.761547010220376</v>
      </c>
      <c r="AJ92" s="13">
        <f t="shared" si="43"/>
        <v>12.967309735895348</v>
      </c>
      <c r="AK92" s="13">
        <f t="shared" si="43"/>
        <v>71.271130239343066</v>
      </c>
      <c r="AL92" s="13">
        <f t="shared" si="43"/>
        <v>100</v>
      </c>
      <c r="AM92" s="13">
        <f t="shared" si="43"/>
        <v>64.669509872378285</v>
      </c>
      <c r="AN92" s="13">
        <f t="shared" si="43"/>
        <v>7.686738861533204</v>
      </c>
      <c r="AO92" s="13">
        <f t="shared" si="43"/>
        <v>27.64374560759234</v>
      </c>
      <c r="AP92" s="13">
        <f t="shared" si="43"/>
        <v>100</v>
      </c>
      <c r="AQ92" s="13">
        <f t="shared" si="43"/>
        <v>11.286991909482168</v>
      </c>
      <c r="AR92" s="13">
        <f t="shared" si="43"/>
        <v>6.8892134350806389</v>
      </c>
      <c r="AS92" s="13">
        <f t="shared" si="43"/>
        <v>81.823784243804226</v>
      </c>
      <c r="AT92" s="13">
        <f t="shared" si="43"/>
        <v>100</v>
      </c>
      <c r="AU92" s="13">
        <f t="shared" si="43"/>
        <v>87.840808395397602</v>
      </c>
      <c r="AV92" s="13">
        <f t="shared" si="43"/>
        <v>3.7493670972027791</v>
      </c>
      <c r="AW92" s="13">
        <f t="shared" si="43"/>
        <v>8.4098148879561165</v>
      </c>
      <c r="AX92" s="13">
        <f t="shared" si="43"/>
        <v>100</v>
      </c>
      <c r="AY92" s="13">
        <f t="shared" si="43"/>
        <v>12.177324821446152</v>
      </c>
      <c r="AZ92" s="13">
        <f t="shared" si="43"/>
        <v>9.2435948652542308</v>
      </c>
      <c r="BA92" s="13">
        <f t="shared" si="43"/>
        <v>78.579072391404964</v>
      </c>
      <c r="BB92" s="13">
        <f t="shared" si="43"/>
        <v>100</v>
      </c>
      <c r="BC92" s="13">
        <f t="shared" si="43"/>
        <v>63.376979200499761</v>
      </c>
      <c r="BD92" s="13">
        <f t="shared" si="43"/>
        <v>8.7795812033810652</v>
      </c>
      <c r="BE92" s="13">
        <f t="shared" si="43"/>
        <v>27.843433937623001</v>
      </c>
      <c r="BF92" s="13">
        <f t="shared" si="43"/>
        <v>100</v>
      </c>
      <c r="BG92" s="13">
        <f t="shared" si="43"/>
        <v>16.548013584917616</v>
      </c>
      <c r="BH92" s="13">
        <f t="shared" si="43"/>
        <v>8.3556749623992932</v>
      </c>
      <c r="BI92" s="13">
        <f t="shared" si="43"/>
        <v>75.096308170755293</v>
      </c>
      <c r="BJ92" s="13">
        <f t="shared" si="43"/>
        <v>100</v>
      </c>
      <c r="BK92" s="13">
        <f t="shared" si="43"/>
        <v>62.906735534337457</v>
      </c>
      <c r="BL92" s="13">
        <f t="shared" si="43"/>
        <v>8.2568380097031895</v>
      </c>
      <c r="BM92" s="13">
        <f t="shared" si="43"/>
        <v>28.836415138967009</v>
      </c>
      <c r="BN92" s="13">
        <f t="shared" si="43"/>
        <v>100</v>
      </c>
      <c r="BO92" s="13">
        <f t="shared" si="43"/>
        <v>11.788599714585454</v>
      </c>
      <c r="BP92" s="13">
        <f t="shared" si="41"/>
        <v>8.0011984694899549</v>
      </c>
      <c r="BQ92" s="13">
        <f t="shared" si="41"/>
        <v>80.210184840436085</v>
      </c>
      <c r="BR92" s="13">
        <f t="shared" si="41"/>
        <v>100</v>
      </c>
      <c r="BS92" s="13">
        <f t="shared" si="41"/>
        <v>62.866248994202302</v>
      </c>
      <c r="BT92" s="13">
        <f t="shared" si="41"/>
        <v>9.8727687134956259</v>
      </c>
      <c r="BU92" s="13">
        <f t="shared" si="41"/>
        <v>27.260974370407425</v>
      </c>
      <c r="BV92" s="13">
        <f t="shared" si="41"/>
        <v>100</v>
      </c>
      <c r="BW92" s="13">
        <f t="shared" si="41"/>
        <v>36.617595999216867</v>
      </c>
      <c r="BX92" s="13">
        <f t="shared" si="41"/>
        <v>9.2842737942593416</v>
      </c>
      <c r="BY92" s="13">
        <f t="shared" si="41"/>
        <v>54.098120587080288</v>
      </c>
      <c r="BZ92" s="13">
        <f t="shared" si="41"/>
        <v>100</v>
      </c>
      <c r="CA92" s="13">
        <f t="shared" si="41"/>
        <v>59.06333781108998</v>
      </c>
      <c r="CB92" s="13">
        <f t="shared" si="41"/>
        <v>12.85943107216054</v>
      </c>
      <c r="CC92" s="13">
        <f t="shared" si="41"/>
        <v>28.077214707110581</v>
      </c>
      <c r="CD92" s="13">
        <f t="shared" si="41"/>
        <v>100</v>
      </c>
      <c r="CE92" s="13">
        <f t="shared" si="41"/>
        <v>17.834255856826466</v>
      </c>
      <c r="CF92" s="13">
        <f t="shared" si="41"/>
        <v>13.379723571144838</v>
      </c>
      <c r="CG92" s="13">
        <f t="shared" si="41"/>
        <v>68.786014913532526</v>
      </c>
      <c r="CH92" s="13">
        <f t="shared" si="41"/>
        <v>100</v>
      </c>
      <c r="CI92" s="13">
        <f t="shared" si="41"/>
        <v>59.974807809177399</v>
      </c>
      <c r="CJ92" s="13">
        <f t="shared" si="41"/>
        <v>8.8716392776590123</v>
      </c>
      <c r="CK92" s="13">
        <f t="shared" si="41"/>
        <v>31.153541030321612</v>
      </c>
      <c r="CL92" s="13">
        <f t="shared" si="41"/>
        <v>100</v>
      </c>
      <c r="CM92" s="13">
        <f t="shared" ref="CM92" si="45">CM42/$F42*100</f>
        <v>13.675241929003981</v>
      </c>
      <c r="CN92" s="13">
        <f t="shared" si="26"/>
        <v>11.02564769976472</v>
      </c>
      <c r="CO92" s="13">
        <f t="shared" si="26"/>
        <v>75.299108107832822</v>
      </c>
      <c r="CP92" s="13">
        <f t="shared" si="26"/>
        <v>100</v>
      </c>
      <c r="CQ92" s="13">
        <f t="shared" si="26"/>
        <v>64.984297673113218</v>
      </c>
      <c r="CR92" s="13">
        <f t="shared" si="26"/>
        <v>9.0625569386177656</v>
      </c>
      <c r="CS92" s="13">
        <f t="shared" si="26"/>
        <v>25.953135768825536</v>
      </c>
      <c r="CT92" s="13">
        <f t="shared" si="26"/>
        <v>100</v>
      </c>
    </row>
    <row r="93" spans="2:98" x14ac:dyDescent="0.3">
      <c r="B93" s="3" t="s">
        <v>33</v>
      </c>
      <c r="C93" s="13">
        <f t="shared" si="3"/>
        <v>3.2298459208653449</v>
      </c>
      <c r="D93" s="13">
        <f t="shared" si="43"/>
        <v>14.909735844644731</v>
      </c>
      <c r="E93" s="13">
        <f t="shared" si="43"/>
        <v>81.8604094548635</v>
      </c>
      <c r="F93" s="13">
        <f t="shared" si="43"/>
        <v>100</v>
      </c>
      <c r="G93" s="13">
        <f t="shared" si="43"/>
        <v>45.166703156529387</v>
      </c>
      <c r="H93" s="13">
        <f t="shared" si="43"/>
        <v>16.496655524850148</v>
      </c>
      <c r="I93" s="13">
        <f t="shared" si="43"/>
        <v>38.336646833461188</v>
      </c>
      <c r="J93" s="13">
        <f t="shared" si="43"/>
        <v>100</v>
      </c>
      <c r="K93" s="13">
        <f t="shared" si="43"/>
        <v>7.393568261871108</v>
      </c>
      <c r="L93" s="13">
        <f t="shared" si="43"/>
        <v>12.399755361666012</v>
      </c>
      <c r="M93" s="13">
        <f t="shared" si="43"/>
        <v>80.206685200208014</v>
      </c>
      <c r="N93" s="13">
        <f t="shared" si="43"/>
        <v>100</v>
      </c>
      <c r="O93" s="13">
        <f t="shared" si="43"/>
        <v>52.012801048260926</v>
      </c>
      <c r="P93" s="13">
        <f t="shared" si="43"/>
        <v>20.547954573154083</v>
      </c>
      <c r="Q93" s="13">
        <f t="shared" si="43"/>
        <v>27.439260923107128</v>
      </c>
      <c r="R93" s="13">
        <f t="shared" si="43"/>
        <v>100</v>
      </c>
      <c r="S93" s="13">
        <f t="shared" si="43"/>
        <v>8.3614161890355039</v>
      </c>
      <c r="T93" s="13">
        <f t="shared" si="43"/>
        <v>15.878130844007767</v>
      </c>
      <c r="U93" s="13">
        <f t="shared" si="43"/>
        <v>75.760456275861159</v>
      </c>
      <c r="V93" s="13">
        <f t="shared" si="43"/>
        <v>100</v>
      </c>
      <c r="W93" s="13">
        <f t="shared" si="43"/>
        <v>48.050758593914153</v>
      </c>
      <c r="X93" s="13">
        <f t="shared" si="43"/>
        <v>22.370322656785543</v>
      </c>
      <c r="Y93" s="13">
        <f t="shared" si="43"/>
        <v>29.578926470077306</v>
      </c>
      <c r="Z93" s="13">
        <f t="shared" si="43"/>
        <v>100</v>
      </c>
      <c r="AA93" s="13">
        <f t="shared" si="43"/>
        <v>25.005806575785773</v>
      </c>
      <c r="AB93" s="13">
        <f t="shared" si="43"/>
        <v>17.879523892771644</v>
      </c>
      <c r="AC93" s="13">
        <f t="shared" si="43"/>
        <v>57.114668428474445</v>
      </c>
      <c r="AD93" s="13">
        <f t="shared" si="43"/>
        <v>100</v>
      </c>
      <c r="AE93" s="13">
        <f t="shared" si="43"/>
        <v>39.565709602826693</v>
      </c>
      <c r="AF93" s="13">
        <f t="shared" si="43"/>
        <v>18.719298468142696</v>
      </c>
      <c r="AG93" s="13">
        <f t="shared" si="43"/>
        <v>41.714994134966901</v>
      </c>
      <c r="AH93" s="13">
        <f t="shared" si="43"/>
        <v>100</v>
      </c>
      <c r="AI93" s="13">
        <f t="shared" si="43"/>
        <v>7.7964417144757396</v>
      </c>
      <c r="AJ93" s="13">
        <f t="shared" si="43"/>
        <v>20.202152001142672</v>
      </c>
      <c r="AK93" s="13">
        <f t="shared" si="43"/>
        <v>72.00140738734973</v>
      </c>
      <c r="AL93" s="13">
        <f t="shared" si="43"/>
        <v>100</v>
      </c>
      <c r="AM93" s="13">
        <f t="shared" si="43"/>
        <v>41.479065940398911</v>
      </c>
      <c r="AN93" s="13">
        <f t="shared" si="43"/>
        <v>22.426210052561945</v>
      </c>
      <c r="AO93" s="13">
        <f t="shared" si="43"/>
        <v>36.094725440897726</v>
      </c>
      <c r="AP93" s="13">
        <f t="shared" si="43"/>
        <v>100</v>
      </c>
      <c r="AQ93" s="13">
        <f t="shared" si="43"/>
        <v>4.9453264206643288</v>
      </c>
      <c r="AR93" s="13">
        <f t="shared" si="43"/>
        <v>10.991422768240474</v>
      </c>
      <c r="AS93" s="13">
        <f t="shared" si="43"/>
        <v>84.063257428904052</v>
      </c>
      <c r="AT93" s="13">
        <f t="shared" si="43"/>
        <v>100</v>
      </c>
      <c r="AU93" s="13">
        <f t="shared" si="43"/>
        <v>69.574127455689634</v>
      </c>
      <c r="AV93" s="13">
        <f t="shared" si="43"/>
        <v>11.263576848478095</v>
      </c>
      <c r="AW93" s="13">
        <f t="shared" si="43"/>
        <v>19.162303416609269</v>
      </c>
      <c r="AX93" s="13">
        <f t="shared" si="43"/>
        <v>100</v>
      </c>
      <c r="AY93" s="13">
        <f t="shared" si="43"/>
        <v>6.5798987364948447</v>
      </c>
      <c r="AZ93" s="13">
        <f t="shared" si="43"/>
        <v>16.311442908438757</v>
      </c>
      <c r="BA93" s="13">
        <f t="shared" si="43"/>
        <v>77.108657252098254</v>
      </c>
      <c r="BB93" s="13">
        <f t="shared" si="43"/>
        <v>100</v>
      </c>
      <c r="BC93" s="13">
        <f t="shared" si="43"/>
        <v>34.188620787971473</v>
      </c>
      <c r="BD93" s="13">
        <f t="shared" si="43"/>
        <v>25.055608896320443</v>
      </c>
      <c r="BE93" s="13">
        <f t="shared" si="43"/>
        <v>40.755764800867382</v>
      </c>
      <c r="BF93" s="13">
        <f t="shared" si="43"/>
        <v>100</v>
      </c>
      <c r="BG93" s="13">
        <f t="shared" si="43"/>
        <v>12.047147476215871</v>
      </c>
      <c r="BH93" s="13">
        <f t="shared" si="43"/>
        <v>20.615279748567382</v>
      </c>
      <c r="BI93" s="13">
        <f t="shared" si="43"/>
        <v>67.33756505443975</v>
      </c>
      <c r="BJ93" s="13">
        <f t="shared" si="43"/>
        <v>100</v>
      </c>
      <c r="BK93" s="13">
        <f t="shared" si="43"/>
        <v>42.293556074073138</v>
      </c>
      <c r="BL93" s="13">
        <f t="shared" si="43"/>
        <v>27.931256407555555</v>
      </c>
      <c r="BM93" s="13">
        <f t="shared" si="43"/>
        <v>29.775183988873255</v>
      </c>
      <c r="BN93" s="13">
        <f t="shared" si="43"/>
        <v>100</v>
      </c>
      <c r="BO93" s="13">
        <f t="shared" si="43"/>
        <v>7.0398254222024175</v>
      </c>
      <c r="BP93" s="13">
        <f t="shared" si="41"/>
        <v>17.024202981433188</v>
      </c>
      <c r="BQ93" s="13">
        <f t="shared" si="41"/>
        <v>75.935981523077672</v>
      </c>
      <c r="BR93" s="13">
        <f t="shared" si="41"/>
        <v>100</v>
      </c>
      <c r="BS93" s="13">
        <f t="shared" si="41"/>
        <v>39.939502197388279</v>
      </c>
      <c r="BT93" s="13">
        <f t="shared" si="41"/>
        <v>24.441410056532632</v>
      </c>
      <c r="BU93" s="13">
        <f t="shared" si="41"/>
        <v>35.619092157951656</v>
      </c>
      <c r="BV93" s="13">
        <f t="shared" si="41"/>
        <v>100</v>
      </c>
      <c r="BW93" s="13">
        <f t="shared" si="41"/>
        <v>31.26470187598337</v>
      </c>
      <c r="BX93" s="13">
        <f t="shared" si="41"/>
        <v>17.0281295480202</v>
      </c>
      <c r="BY93" s="13">
        <f t="shared" si="41"/>
        <v>51.707168575996441</v>
      </c>
      <c r="BZ93" s="13">
        <f t="shared" si="41"/>
        <v>100</v>
      </c>
      <c r="CA93" s="13">
        <f t="shared" si="41"/>
        <v>35.475095255086195</v>
      </c>
      <c r="CB93" s="13">
        <f t="shared" si="41"/>
        <v>21.385824322543183</v>
      </c>
      <c r="CC93" s="13">
        <f t="shared" si="41"/>
        <v>43.139080422370618</v>
      </c>
      <c r="CD93" s="13">
        <f t="shared" si="41"/>
        <v>100</v>
      </c>
      <c r="CE93" s="13">
        <f t="shared" si="41"/>
        <v>7.7228064583196616</v>
      </c>
      <c r="CF93" s="13">
        <f t="shared" si="41"/>
        <v>22.202285460287911</v>
      </c>
      <c r="CG93" s="13">
        <f t="shared" si="41"/>
        <v>70.074908081392422</v>
      </c>
      <c r="CH93" s="13">
        <f t="shared" si="41"/>
        <v>100</v>
      </c>
      <c r="CI93" s="13">
        <f t="shared" si="41"/>
        <v>33.292066515596794</v>
      </c>
      <c r="CJ93" s="13">
        <f t="shared" si="41"/>
        <v>34.894664887946711</v>
      </c>
      <c r="CK93" s="13">
        <f t="shared" si="41"/>
        <v>31.81326749348835</v>
      </c>
      <c r="CL93" s="13">
        <f t="shared" si="41"/>
        <v>100</v>
      </c>
      <c r="CM93" s="13">
        <f t="shared" ref="CM93" si="46">CM43/$F43*100</f>
        <v>6.7823286856094098</v>
      </c>
      <c r="CN93" s="13">
        <f t="shared" si="26"/>
        <v>17.502030840092232</v>
      </c>
      <c r="CO93" s="13">
        <f t="shared" si="26"/>
        <v>75.715641577266496</v>
      </c>
      <c r="CP93" s="13">
        <f t="shared" si="26"/>
        <v>100</v>
      </c>
      <c r="CQ93" s="13">
        <f t="shared" si="26"/>
        <v>39.910758847596824</v>
      </c>
      <c r="CR93" s="13">
        <f t="shared" si="26"/>
        <v>22.026681902333273</v>
      </c>
      <c r="CS93" s="13">
        <f t="shared" si="26"/>
        <v>38.062565867878753</v>
      </c>
      <c r="CT93" s="13">
        <f t="shared" si="26"/>
        <v>100</v>
      </c>
    </row>
    <row r="94" spans="2:98" x14ac:dyDescent="0.3">
      <c r="B94" s="3" t="s">
        <v>34</v>
      </c>
      <c r="C94" s="13">
        <f t="shared" si="3"/>
        <v>3.2347647622285169</v>
      </c>
      <c r="D94" s="13">
        <f t="shared" si="43"/>
        <v>8.6875541772098064</v>
      </c>
      <c r="E94" s="13">
        <f t="shared" si="43"/>
        <v>88.077677851442402</v>
      </c>
      <c r="F94" s="13">
        <f t="shared" si="43"/>
        <v>100</v>
      </c>
      <c r="G94" s="13">
        <f t="shared" si="43"/>
        <v>72.957642237681554</v>
      </c>
      <c r="H94" s="13">
        <f t="shared" si="43"/>
        <v>4.1821372958244503</v>
      </c>
      <c r="I94" s="13">
        <f t="shared" si="43"/>
        <v>22.860217108113364</v>
      </c>
      <c r="J94" s="13">
        <f t="shared" si="43"/>
        <v>100</v>
      </c>
      <c r="K94" s="13">
        <f t="shared" si="43"/>
        <v>3.0316118771743183</v>
      </c>
      <c r="L94" s="13">
        <f t="shared" si="43"/>
        <v>6.3012661468142213</v>
      </c>
      <c r="M94" s="13">
        <f t="shared" si="43"/>
        <v>90.667128133042624</v>
      </c>
      <c r="N94" s="13">
        <f t="shared" si="43"/>
        <v>100</v>
      </c>
      <c r="O94" s="13">
        <f t="shared" si="43"/>
        <v>77.986717977747375</v>
      </c>
      <c r="P94" s="13">
        <f t="shared" si="43"/>
        <v>3.8391992426478518</v>
      </c>
      <c r="Q94" s="13">
        <f t="shared" si="43"/>
        <v>18.174070838695862</v>
      </c>
      <c r="R94" s="13">
        <f t="shared" si="43"/>
        <v>100</v>
      </c>
      <c r="S94" s="13">
        <f t="shared" si="43"/>
        <v>4.8424477296040882</v>
      </c>
      <c r="T94" s="13">
        <f t="shared" si="43"/>
        <v>6.4168560109229462</v>
      </c>
      <c r="U94" s="13">
        <f t="shared" si="43"/>
        <v>88.740697005779779</v>
      </c>
      <c r="V94" s="13">
        <f t="shared" si="43"/>
        <v>100</v>
      </c>
      <c r="W94" s="13">
        <f t="shared" si="43"/>
        <v>72.363626424186606</v>
      </c>
      <c r="X94" s="13">
        <f t="shared" si="43"/>
        <v>6.9794967130782437</v>
      </c>
      <c r="Y94" s="13">
        <f t="shared" si="43"/>
        <v>20.65687686273515</v>
      </c>
      <c r="Z94" s="13">
        <f t="shared" si="43"/>
        <v>100</v>
      </c>
      <c r="AA94" s="13">
        <f t="shared" si="43"/>
        <v>19.273289343522411</v>
      </c>
      <c r="AB94" s="13">
        <f t="shared" si="43"/>
        <v>6.5767988885999022</v>
      </c>
      <c r="AC94" s="13">
        <f t="shared" si="43"/>
        <v>74.149915499411719</v>
      </c>
      <c r="AD94" s="13">
        <f t="shared" si="43"/>
        <v>100</v>
      </c>
      <c r="AE94" s="13">
        <f t="shared" si="43"/>
        <v>73.79227408266766</v>
      </c>
      <c r="AF94" s="13">
        <f t="shared" si="43"/>
        <v>7.7028564519902698</v>
      </c>
      <c r="AG94" s="13">
        <f t="shared" si="43"/>
        <v>18.504861442543891</v>
      </c>
      <c r="AH94" s="13">
        <f t="shared" si="43"/>
        <v>100</v>
      </c>
      <c r="AI94" s="13">
        <f t="shared" si="43"/>
        <v>4.8278419456516994</v>
      </c>
      <c r="AJ94" s="13">
        <f t="shared" si="43"/>
        <v>6.3386990305101421</v>
      </c>
      <c r="AK94" s="13">
        <f t="shared" si="43"/>
        <v>88.833460889605192</v>
      </c>
      <c r="AL94" s="13">
        <f t="shared" si="43"/>
        <v>100</v>
      </c>
      <c r="AM94" s="13">
        <f t="shared" si="43"/>
        <v>75.910567070033068</v>
      </c>
      <c r="AN94" s="13">
        <f t="shared" si="43"/>
        <v>5.3665709776955017</v>
      </c>
      <c r="AO94" s="13">
        <f t="shared" si="43"/>
        <v>18.722854489203367</v>
      </c>
      <c r="AP94" s="13">
        <f t="shared" si="43"/>
        <v>100</v>
      </c>
      <c r="AQ94" s="13">
        <f t="shared" si="43"/>
        <v>4.3825546305911915</v>
      </c>
      <c r="AR94" s="13">
        <f t="shared" si="43"/>
        <v>4.5235502710399746</v>
      </c>
      <c r="AS94" s="13">
        <f t="shared" si="43"/>
        <v>91.093895471522245</v>
      </c>
      <c r="AT94" s="13">
        <f t="shared" si="43"/>
        <v>100</v>
      </c>
      <c r="AU94" s="13">
        <f t="shared" si="43"/>
        <v>92.545480869731037</v>
      </c>
      <c r="AV94" s="13">
        <f t="shared" si="43"/>
        <v>1.8625696537472252</v>
      </c>
      <c r="AW94" s="13">
        <f t="shared" si="43"/>
        <v>5.5919442523740948</v>
      </c>
      <c r="AX94" s="13">
        <f t="shared" si="43"/>
        <v>100</v>
      </c>
      <c r="AY94" s="13">
        <f t="shared" si="43"/>
        <v>4.6213524721226413</v>
      </c>
      <c r="AZ94" s="13">
        <f t="shared" si="43"/>
        <v>5.4533851170750154</v>
      </c>
      <c r="BA94" s="13">
        <f t="shared" si="43"/>
        <v>89.925257373231389</v>
      </c>
      <c r="BB94" s="13">
        <f t="shared" si="43"/>
        <v>100</v>
      </c>
      <c r="BC94" s="13">
        <f t="shared" si="43"/>
        <v>72.707173836871505</v>
      </c>
      <c r="BD94" s="13">
        <f t="shared" si="43"/>
        <v>3.8488683936454966</v>
      </c>
      <c r="BE94" s="13">
        <f t="shared" si="43"/>
        <v>23.443955903715974</v>
      </c>
      <c r="BF94" s="13">
        <f t="shared" si="43"/>
        <v>100</v>
      </c>
      <c r="BG94" s="13">
        <f t="shared" si="43"/>
        <v>5.6673037576920908</v>
      </c>
      <c r="BH94" s="13">
        <f t="shared" si="43"/>
        <v>5.6807661436424173</v>
      </c>
      <c r="BI94" s="13">
        <f t="shared" si="43"/>
        <v>88.651929221754997</v>
      </c>
      <c r="BJ94" s="13">
        <f t="shared" si="43"/>
        <v>100</v>
      </c>
      <c r="BK94" s="13">
        <f t="shared" si="43"/>
        <v>76.248242913910161</v>
      </c>
      <c r="BL94" s="13">
        <f t="shared" si="43"/>
        <v>4.0780032412104648</v>
      </c>
      <c r="BM94" s="13">
        <f t="shared" si="43"/>
        <v>19.673755710646404</v>
      </c>
      <c r="BN94" s="13">
        <f t="shared" si="43"/>
        <v>100</v>
      </c>
      <c r="BO94" s="13">
        <f t="shared" ref="BO94:CL97" si="47">BO44/$F44*100</f>
        <v>4.5308377704382643</v>
      </c>
      <c r="BP94" s="13">
        <f t="shared" si="47"/>
        <v>5.0411588204322388</v>
      </c>
      <c r="BQ94" s="13">
        <f t="shared" si="47"/>
        <v>90.427993893717712</v>
      </c>
      <c r="BR94" s="13">
        <f t="shared" si="47"/>
        <v>100</v>
      </c>
      <c r="BS94" s="13">
        <f t="shared" si="47"/>
        <v>73.013362996541247</v>
      </c>
      <c r="BT94" s="13">
        <f t="shared" si="47"/>
        <v>5.3956526882157787</v>
      </c>
      <c r="BU94" s="13">
        <f t="shared" si="47"/>
        <v>21.59097125487385</v>
      </c>
      <c r="BV94" s="13">
        <f t="shared" si="47"/>
        <v>100</v>
      </c>
      <c r="BW94" s="13">
        <f t="shared" si="47"/>
        <v>20.756536808038323</v>
      </c>
      <c r="BX94" s="13">
        <f t="shared" si="47"/>
        <v>8.0298321220151934</v>
      </c>
      <c r="BY94" s="13">
        <f t="shared" si="47"/>
        <v>71.213631069946487</v>
      </c>
      <c r="BZ94" s="13">
        <f t="shared" si="47"/>
        <v>100</v>
      </c>
      <c r="CA94" s="13">
        <f t="shared" si="47"/>
        <v>72.818789617230436</v>
      </c>
      <c r="CB94" s="13">
        <f t="shared" si="47"/>
        <v>8.5072589531629035</v>
      </c>
      <c r="CC94" s="13">
        <f t="shared" si="47"/>
        <v>18.673943406808483</v>
      </c>
      <c r="CD94" s="13">
        <f t="shared" si="47"/>
        <v>100</v>
      </c>
      <c r="CE94" s="13">
        <f t="shared" si="47"/>
        <v>7.5963267525242895</v>
      </c>
      <c r="CF94" s="13">
        <f t="shared" si="47"/>
        <v>6.4971138449987933</v>
      </c>
      <c r="CG94" s="13">
        <f t="shared" si="47"/>
        <v>85.90655940247693</v>
      </c>
      <c r="CH94" s="13">
        <f t="shared" si="47"/>
        <v>100</v>
      </c>
      <c r="CI94" s="13">
        <f t="shared" si="47"/>
        <v>75.826391125217967</v>
      </c>
      <c r="CJ94" s="13">
        <f t="shared" si="47"/>
        <v>7.2328753372840335</v>
      </c>
      <c r="CK94" s="13">
        <f t="shared" si="47"/>
        <v>16.940735403265016</v>
      </c>
      <c r="CL94" s="13">
        <f t="shared" si="47"/>
        <v>100</v>
      </c>
      <c r="CM94" s="13">
        <f t="shared" ref="CM94:CT102" si="48">CM44/$F44*100</f>
        <v>7.225845127157621</v>
      </c>
      <c r="CN94" s="13">
        <f t="shared" si="48"/>
        <v>5.8947602918507407</v>
      </c>
      <c r="CO94" s="13">
        <f t="shared" si="48"/>
        <v>86.879388983690589</v>
      </c>
      <c r="CP94" s="13">
        <f t="shared" si="48"/>
        <v>100</v>
      </c>
      <c r="CQ94" s="13">
        <f t="shared" si="48"/>
        <v>76.369950628073155</v>
      </c>
      <c r="CR94" s="13">
        <f t="shared" si="48"/>
        <v>7.2456968882364512</v>
      </c>
      <c r="CS94" s="13">
        <f t="shared" si="48"/>
        <v>16.384354349457418</v>
      </c>
      <c r="CT94" s="13">
        <f t="shared" si="48"/>
        <v>100</v>
      </c>
    </row>
    <row r="95" spans="2:98" x14ac:dyDescent="0.3">
      <c r="B95" s="3" t="s">
        <v>35</v>
      </c>
      <c r="C95" s="13">
        <f t="shared" si="3"/>
        <v>15.416181263750012</v>
      </c>
      <c r="D95" s="13">
        <f t="shared" ref="D95:BO98" si="49">D45/$F45*100</f>
        <v>15.892919024610499</v>
      </c>
      <c r="E95" s="13">
        <f t="shared" si="49"/>
        <v>68.690915893929443</v>
      </c>
      <c r="F95" s="13">
        <f t="shared" si="49"/>
        <v>100</v>
      </c>
      <c r="G95" s="13">
        <f t="shared" si="49"/>
        <v>44.583932406969595</v>
      </c>
      <c r="H95" s="13">
        <f t="shared" si="49"/>
        <v>15.169460150913668</v>
      </c>
      <c r="I95" s="13">
        <f t="shared" si="49"/>
        <v>40.246627965996673</v>
      </c>
      <c r="J95" s="13">
        <f t="shared" si="49"/>
        <v>100</v>
      </c>
      <c r="K95" s="13">
        <f t="shared" si="49"/>
        <v>7.0287815840804164</v>
      </c>
      <c r="L95" s="13">
        <f t="shared" si="49"/>
        <v>20.886576356332448</v>
      </c>
      <c r="M95" s="13">
        <f t="shared" si="49"/>
        <v>72.084661794087083</v>
      </c>
      <c r="N95" s="13">
        <f t="shared" si="49"/>
        <v>100</v>
      </c>
      <c r="O95" s="13">
        <f t="shared" si="49"/>
        <v>59.463106747067648</v>
      </c>
      <c r="P95" s="13">
        <f t="shared" si="49"/>
        <v>12.259489728982166</v>
      </c>
      <c r="Q95" s="13">
        <f t="shared" si="49"/>
        <v>28.277422863760115</v>
      </c>
      <c r="R95" s="13">
        <f t="shared" si="49"/>
        <v>100</v>
      </c>
      <c r="S95" s="13">
        <f t="shared" si="49"/>
        <v>4.1196873739458812</v>
      </c>
      <c r="T95" s="13">
        <f t="shared" si="49"/>
        <v>11.532143158798783</v>
      </c>
      <c r="U95" s="13">
        <f t="shared" si="49"/>
        <v>84.348177361055292</v>
      </c>
      <c r="V95" s="13">
        <f t="shared" si="49"/>
        <v>100</v>
      </c>
      <c r="W95" s="13">
        <f t="shared" si="49"/>
        <v>60.055047414109538</v>
      </c>
      <c r="X95" s="13">
        <f t="shared" si="49"/>
        <v>18.646623782282681</v>
      </c>
      <c r="Y95" s="13">
        <f t="shared" si="49"/>
        <v>21.298336697407759</v>
      </c>
      <c r="Z95" s="13">
        <f t="shared" si="49"/>
        <v>100</v>
      </c>
      <c r="AA95" s="13">
        <f t="shared" si="49"/>
        <v>32.183448753845262</v>
      </c>
      <c r="AB95" s="13">
        <f t="shared" si="49"/>
        <v>16.247192767384714</v>
      </c>
      <c r="AC95" s="13">
        <f t="shared" si="49"/>
        <v>51.569378213269943</v>
      </c>
      <c r="AD95" s="13">
        <f t="shared" si="49"/>
        <v>100</v>
      </c>
      <c r="AE95" s="13">
        <f t="shared" si="49"/>
        <v>52.026085851389745</v>
      </c>
      <c r="AF95" s="13">
        <f t="shared" si="49"/>
        <v>14.555046230039542</v>
      </c>
      <c r="AG95" s="13">
        <f t="shared" si="49"/>
        <v>33.418887653070648</v>
      </c>
      <c r="AH95" s="13">
        <f t="shared" si="49"/>
        <v>100</v>
      </c>
      <c r="AI95" s="13">
        <f t="shared" si="49"/>
        <v>9.9553763487543989</v>
      </c>
      <c r="AJ95" s="13">
        <f t="shared" si="49"/>
        <v>16.680061129586988</v>
      </c>
      <c r="AK95" s="13">
        <f t="shared" si="49"/>
        <v>73.364582256158556</v>
      </c>
      <c r="AL95" s="13">
        <f t="shared" si="49"/>
        <v>100</v>
      </c>
      <c r="AM95" s="13">
        <f t="shared" si="49"/>
        <v>56.131769624184066</v>
      </c>
      <c r="AN95" s="13">
        <f t="shared" si="49"/>
        <v>11.928845681736194</v>
      </c>
      <c r="AO95" s="13">
        <f t="shared" si="49"/>
        <v>31.939411927689637</v>
      </c>
      <c r="AP95" s="13">
        <f t="shared" si="49"/>
        <v>100</v>
      </c>
      <c r="AQ95" s="13">
        <f t="shared" si="49"/>
        <v>4.4315007613570074</v>
      </c>
      <c r="AR95" s="13">
        <f t="shared" si="49"/>
        <v>9.3017815517158358</v>
      </c>
      <c r="AS95" s="13">
        <f t="shared" si="49"/>
        <v>86.266749656817041</v>
      </c>
      <c r="AT95" s="13">
        <f t="shared" si="49"/>
        <v>100</v>
      </c>
      <c r="AU95" s="13">
        <f t="shared" si="49"/>
        <v>78.314863157030572</v>
      </c>
      <c r="AV95" s="13">
        <f t="shared" si="49"/>
        <v>11.510968040372052</v>
      </c>
      <c r="AW95" s="13">
        <f t="shared" si="49"/>
        <v>10.174177880467344</v>
      </c>
      <c r="AX95" s="13">
        <f t="shared" si="49"/>
        <v>100</v>
      </c>
      <c r="AY95" s="13">
        <f t="shared" si="49"/>
        <v>9.7978382039394791</v>
      </c>
      <c r="AZ95" s="13">
        <f t="shared" si="49"/>
        <v>17.537761965619342</v>
      </c>
      <c r="BA95" s="13">
        <f t="shared" si="49"/>
        <v>72.664410092381132</v>
      </c>
      <c r="BB95" s="13">
        <f t="shared" si="49"/>
        <v>100</v>
      </c>
      <c r="BC95" s="13">
        <f t="shared" si="49"/>
        <v>46.149487258222777</v>
      </c>
      <c r="BD95" s="13">
        <f t="shared" si="49"/>
        <v>20.564438273247045</v>
      </c>
      <c r="BE95" s="13">
        <f t="shared" si="49"/>
        <v>33.286094203030117</v>
      </c>
      <c r="BF95" s="13">
        <f t="shared" si="49"/>
        <v>100</v>
      </c>
      <c r="BG95" s="13">
        <f t="shared" si="49"/>
        <v>7.5684700315830939</v>
      </c>
      <c r="BH95" s="13">
        <f t="shared" si="49"/>
        <v>15.567445811036636</v>
      </c>
      <c r="BI95" s="13">
        <f t="shared" si="49"/>
        <v>76.864093235250238</v>
      </c>
      <c r="BJ95" s="13">
        <f t="shared" si="49"/>
        <v>100</v>
      </c>
      <c r="BK95" s="13">
        <f t="shared" si="49"/>
        <v>54.277271302800635</v>
      </c>
      <c r="BL95" s="13">
        <f t="shared" si="49"/>
        <v>19.718814951172902</v>
      </c>
      <c r="BM95" s="13">
        <f t="shared" si="49"/>
        <v>26.003933480526392</v>
      </c>
      <c r="BN95" s="13">
        <f t="shared" si="49"/>
        <v>100</v>
      </c>
      <c r="BO95" s="13">
        <f t="shared" si="49"/>
        <v>4.970423115572336</v>
      </c>
      <c r="BP95" s="13">
        <f t="shared" si="47"/>
        <v>10.952750081503485</v>
      </c>
      <c r="BQ95" s="13">
        <f t="shared" si="47"/>
        <v>84.076859562194059</v>
      </c>
      <c r="BR95" s="13">
        <f t="shared" si="47"/>
        <v>100</v>
      </c>
      <c r="BS95" s="13">
        <f t="shared" si="47"/>
        <v>53.538348474957317</v>
      </c>
      <c r="BT95" s="13">
        <f t="shared" si="47"/>
        <v>16.428908042755978</v>
      </c>
      <c r="BU95" s="13">
        <f t="shared" si="47"/>
        <v>30.032763216786641</v>
      </c>
      <c r="BV95" s="13">
        <f t="shared" si="47"/>
        <v>100</v>
      </c>
      <c r="BW95" s="13">
        <f t="shared" si="47"/>
        <v>31.284605432355267</v>
      </c>
      <c r="BX95" s="13">
        <f t="shared" si="47"/>
        <v>14.147063072251163</v>
      </c>
      <c r="BY95" s="13">
        <f t="shared" si="47"/>
        <v>54.568347282993521</v>
      </c>
      <c r="BZ95" s="13">
        <f t="shared" si="47"/>
        <v>100</v>
      </c>
      <c r="CA95" s="13">
        <f t="shared" si="47"/>
        <v>44.487329266973838</v>
      </c>
      <c r="CB95" s="13">
        <f t="shared" si="47"/>
        <v>20.539576750233064</v>
      </c>
      <c r="CC95" s="13">
        <f t="shared" si="47"/>
        <v>34.973113717293032</v>
      </c>
      <c r="CD95" s="13">
        <f t="shared" si="47"/>
        <v>100</v>
      </c>
      <c r="CE95" s="13">
        <f t="shared" si="47"/>
        <v>9.5904392662870812</v>
      </c>
      <c r="CF95" s="13">
        <f t="shared" si="47"/>
        <v>19.140215200774858</v>
      </c>
      <c r="CG95" s="13">
        <f t="shared" si="47"/>
        <v>71.269370398407986</v>
      </c>
      <c r="CH95" s="13">
        <f t="shared" si="47"/>
        <v>100</v>
      </c>
      <c r="CI95" s="13">
        <f t="shared" si="47"/>
        <v>49.255938308374461</v>
      </c>
      <c r="CJ95" s="13">
        <f t="shared" si="47"/>
        <v>18.759120299143444</v>
      </c>
      <c r="CK95" s="13">
        <f t="shared" si="47"/>
        <v>31.984963100432029</v>
      </c>
      <c r="CL95" s="13">
        <f t="shared" si="47"/>
        <v>100</v>
      </c>
      <c r="CM95" s="13">
        <f t="shared" ref="CM95" si="50">CM45/$F45*100</f>
        <v>7.7869325245872147</v>
      </c>
      <c r="CN95" s="13">
        <f t="shared" si="48"/>
        <v>13.551408767012123</v>
      </c>
      <c r="CO95" s="13">
        <f t="shared" si="48"/>
        <v>78.661685152630582</v>
      </c>
      <c r="CP95" s="13">
        <f t="shared" si="48"/>
        <v>100</v>
      </c>
      <c r="CQ95" s="13">
        <f t="shared" si="48"/>
        <v>53.954363574217901</v>
      </c>
      <c r="CR95" s="13">
        <f t="shared" si="48"/>
        <v>15.542090925524366</v>
      </c>
      <c r="CS95" s="13">
        <f t="shared" si="48"/>
        <v>30.503565234757662</v>
      </c>
      <c r="CT95" s="13">
        <f t="shared" si="48"/>
        <v>100</v>
      </c>
    </row>
    <row r="96" spans="2:98" x14ac:dyDescent="0.3">
      <c r="B96" s="3" t="s">
        <v>36</v>
      </c>
      <c r="C96" s="13">
        <f t="shared" si="3"/>
        <v>1.9263664872655006</v>
      </c>
      <c r="D96" s="13">
        <f t="shared" si="49"/>
        <v>6.3548578440326837</v>
      </c>
      <c r="E96" s="13">
        <f t="shared" si="49"/>
        <v>91.718775265462511</v>
      </c>
      <c r="F96" s="13">
        <f t="shared" si="49"/>
        <v>100</v>
      </c>
      <c r="G96" s="13">
        <f t="shared" si="49"/>
        <v>59.742846232353742</v>
      </c>
      <c r="H96" s="13">
        <f t="shared" si="49"/>
        <v>8.9618281579585126</v>
      </c>
      <c r="I96" s="13">
        <f t="shared" si="49"/>
        <v>31.295319561098211</v>
      </c>
      <c r="J96" s="13">
        <f t="shared" si="49"/>
        <v>100</v>
      </c>
      <c r="K96" s="13">
        <f t="shared" si="49"/>
        <v>3.0008468025341171</v>
      </c>
      <c r="L96" s="13">
        <f t="shared" si="49"/>
        <v>5.6845087960605136</v>
      </c>
      <c r="M96" s="13">
        <f t="shared" si="49"/>
        <v>91.314646820841176</v>
      </c>
      <c r="N96" s="13">
        <f t="shared" si="49"/>
        <v>100</v>
      </c>
      <c r="O96" s="13">
        <f t="shared" si="49"/>
        <v>73.488669177234556</v>
      </c>
      <c r="P96" s="13">
        <f t="shared" si="49"/>
        <v>5.8101944540885837</v>
      </c>
      <c r="Q96" s="13">
        <f t="shared" si="49"/>
        <v>20.701146449659401</v>
      </c>
      <c r="R96" s="13">
        <f t="shared" si="49"/>
        <v>100</v>
      </c>
      <c r="S96" s="13">
        <f t="shared" si="49"/>
        <v>3.6372295927645966</v>
      </c>
      <c r="T96" s="13">
        <f t="shared" si="49"/>
        <v>6.6156851217197987</v>
      </c>
      <c r="U96" s="13">
        <f t="shared" si="49"/>
        <v>89.747076212631299</v>
      </c>
      <c r="V96" s="13">
        <f t="shared" si="49"/>
        <v>100</v>
      </c>
      <c r="W96" s="13">
        <f t="shared" si="49"/>
        <v>69.631221528785019</v>
      </c>
      <c r="X96" s="13">
        <f t="shared" si="49"/>
        <v>7.8555491978158951</v>
      </c>
      <c r="Y96" s="13">
        <f t="shared" si="49"/>
        <v>22.51322927339907</v>
      </c>
      <c r="Z96" s="13">
        <f t="shared" si="49"/>
        <v>100</v>
      </c>
      <c r="AA96" s="13">
        <f t="shared" si="49"/>
        <v>14.165844864969271</v>
      </c>
      <c r="AB96" s="13">
        <f t="shared" si="49"/>
        <v>10.318780830164881</v>
      </c>
      <c r="AC96" s="13">
        <f t="shared" si="49"/>
        <v>75.515370070853166</v>
      </c>
      <c r="AD96" s="13">
        <f t="shared" si="49"/>
        <v>100</v>
      </c>
      <c r="AE96" s="13">
        <f t="shared" si="49"/>
        <v>69.944336846757366</v>
      </c>
      <c r="AF96" s="13">
        <f t="shared" si="49"/>
        <v>7.9664258924794655</v>
      </c>
      <c r="AG96" s="13">
        <f t="shared" si="49"/>
        <v>22.089227784639565</v>
      </c>
      <c r="AH96" s="13">
        <f t="shared" si="49"/>
        <v>100</v>
      </c>
      <c r="AI96" s="13">
        <f t="shared" si="49"/>
        <v>4.7777405453488964</v>
      </c>
      <c r="AJ96" s="13">
        <f t="shared" si="49"/>
        <v>10.465146615793994</v>
      </c>
      <c r="AK96" s="13">
        <f t="shared" si="49"/>
        <v>84.757110822660593</v>
      </c>
      <c r="AL96" s="13">
        <f t="shared" si="49"/>
        <v>100</v>
      </c>
      <c r="AM96" s="13">
        <f t="shared" si="49"/>
        <v>76.478970868783108</v>
      </c>
      <c r="AN96" s="13">
        <f t="shared" si="49"/>
        <v>6.4514759969789308</v>
      </c>
      <c r="AO96" s="13">
        <f t="shared" si="49"/>
        <v>17.069553134237957</v>
      </c>
      <c r="AP96" s="13">
        <f t="shared" si="49"/>
        <v>100</v>
      </c>
      <c r="AQ96" s="13">
        <f t="shared" si="49"/>
        <v>4.1032357131307213</v>
      </c>
      <c r="AR96" s="13">
        <f t="shared" si="49"/>
        <v>5.0723270173961472</v>
      </c>
      <c r="AS96" s="13">
        <f t="shared" si="49"/>
        <v>90.824440898626847</v>
      </c>
      <c r="AT96" s="13">
        <f t="shared" si="49"/>
        <v>100</v>
      </c>
      <c r="AU96" s="13">
        <f t="shared" si="49"/>
        <v>83.653352108155232</v>
      </c>
      <c r="AV96" s="13">
        <f t="shared" si="49"/>
        <v>7.2032451086064571</v>
      </c>
      <c r="AW96" s="13">
        <f t="shared" si="49"/>
        <v>9.1433967346487783</v>
      </c>
      <c r="AX96" s="13">
        <f t="shared" si="49"/>
        <v>100</v>
      </c>
      <c r="AY96" s="13">
        <f t="shared" si="49"/>
        <v>3.5778870825112294</v>
      </c>
      <c r="AZ96" s="13">
        <f t="shared" si="49"/>
        <v>8.6142157177034555</v>
      </c>
      <c r="BA96" s="13">
        <f t="shared" si="49"/>
        <v>87.807896393306706</v>
      </c>
      <c r="BB96" s="13">
        <f t="shared" si="49"/>
        <v>100</v>
      </c>
      <c r="BC96" s="13">
        <f t="shared" si="49"/>
        <v>66.918227505194736</v>
      </c>
      <c r="BD96" s="13">
        <f t="shared" si="49"/>
        <v>12.172111002102087</v>
      </c>
      <c r="BE96" s="13">
        <f t="shared" si="49"/>
        <v>20.909663508899694</v>
      </c>
      <c r="BF96" s="13">
        <f t="shared" si="49"/>
        <v>100</v>
      </c>
      <c r="BG96" s="13">
        <f t="shared" si="49"/>
        <v>5.8753835309810771</v>
      </c>
      <c r="BH96" s="13">
        <f t="shared" si="49"/>
        <v>6.6694879304428332</v>
      </c>
      <c r="BI96" s="13">
        <f t="shared" si="49"/>
        <v>87.455122489986564</v>
      </c>
      <c r="BJ96" s="13">
        <f t="shared" si="49"/>
        <v>100</v>
      </c>
      <c r="BK96" s="13">
        <f t="shared" si="49"/>
        <v>74.084818161252969</v>
      </c>
      <c r="BL96" s="13">
        <f t="shared" si="49"/>
        <v>7.8525249030511901</v>
      </c>
      <c r="BM96" s="13">
        <f t="shared" si="49"/>
        <v>18.062640806123756</v>
      </c>
      <c r="BN96" s="13">
        <f t="shared" si="49"/>
        <v>100</v>
      </c>
      <c r="BO96" s="13">
        <f t="shared" si="49"/>
        <v>4.3019584929656922</v>
      </c>
      <c r="BP96" s="13">
        <f t="shared" si="47"/>
        <v>5.3180549994213511</v>
      </c>
      <c r="BQ96" s="13">
        <f t="shared" si="47"/>
        <v>90.379976426630407</v>
      </c>
      <c r="BR96" s="13">
        <f t="shared" si="47"/>
        <v>100</v>
      </c>
      <c r="BS96" s="13">
        <f t="shared" si="47"/>
        <v>74.101996155516488</v>
      </c>
      <c r="BT96" s="13">
        <f t="shared" si="47"/>
        <v>7.1462149741301833</v>
      </c>
      <c r="BU96" s="13">
        <f t="shared" si="47"/>
        <v>18.751792902746342</v>
      </c>
      <c r="BV96" s="13">
        <f t="shared" si="47"/>
        <v>100</v>
      </c>
      <c r="BW96" s="13">
        <f t="shared" si="47"/>
        <v>16.77168026187973</v>
      </c>
      <c r="BX96" s="13">
        <f t="shared" si="47"/>
        <v>12.041765913939862</v>
      </c>
      <c r="BY96" s="13">
        <f t="shared" si="47"/>
        <v>71.186535678411815</v>
      </c>
      <c r="BZ96" s="13">
        <f t="shared" si="47"/>
        <v>100</v>
      </c>
      <c r="CA96" s="13">
        <f t="shared" si="47"/>
        <v>65.922589344724031</v>
      </c>
      <c r="CB96" s="13">
        <f t="shared" si="47"/>
        <v>11.599045451924397</v>
      </c>
      <c r="CC96" s="13">
        <f t="shared" si="47"/>
        <v>22.478361170958543</v>
      </c>
      <c r="CD96" s="13">
        <f t="shared" si="47"/>
        <v>100</v>
      </c>
      <c r="CE96" s="13">
        <f t="shared" si="47"/>
        <v>4.6756209986060018</v>
      </c>
      <c r="CF96" s="13">
        <f t="shared" si="47"/>
        <v>7.5971050644033644</v>
      </c>
      <c r="CG96" s="13">
        <f t="shared" si="47"/>
        <v>87.727270711076201</v>
      </c>
      <c r="CH96" s="13">
        <f t="shared" si="47"/>
        <v>100</v>
      </c>
      <c r="CI96" s="13">
        <f t="shared" si="47"/>
        <v>69.103159500902649</v>
      </c>
      <c r="CJ96" s="13">
        <f t="shared" si="47"/>
        <v>5.978980344906704</v>
      </c>
      <c r="CK96" s="13">
        <f t="shared" si="47"/>
        <v>24.917872251369705</v>
      </c>
      <c r="CL96" s="13">
        <f t="shared" si="47"/>
        <v>100</v>
      </c>
      <c r="CM96" s="13">
        <f t="shared" ref="CM96" si="51">CM46/$F46*100</f>
        <v>4.2034644707867237</v>
      </c>
      <c r="CN96" s="13">
        <f t="shared" si="48"/>
        <v>7.1152885358663207</v>
      </c>
      <c r="CO96" s="13">
        <f t="shared" si="48"/>
        <v>88.681250219261372</v>
      </c>
      <c r="CP96" s="13">
        <f t="shared" si="48"/>
        <v>100</v>
      </c>
      <c r="CQ96" s="13">
        <f t="shared" si="48"/>
        <v>74.427107842722151</v>
      </c>
      <c r="CR96" s="13">
        <f t="shared" si="48"/>
        <v>6.671854340286389</v>
      </c>
      <c r="CS96" s="13">
        <f t="shared" si="48"/>
        <v>18.901019671222866</v>
      </c>
      <c r="CT96" s="13">
        <f t="shared" si="48"/>
        <v>100</v>
      </c>
    </row>
    <row r="97" spans="2:98" x14ac:dyDescent="0.3">
      <c r="B97" s="3" t="s">
        <v>37</v>
      </c>
      <c r="C97" s="13">
        <f t="shared" si="3"/>
        <v>0.91752749068103301</v>
      </c>
      <c r="D97" s="13">
        <f t="shared" si="49"/>
        <v>8.7365522634530208</v>
      </c>
      <c r="E97" s="13">
        <f t="shared" si="49"/>
        <v>90.345916826916948</v>
      </c>
      <c r="F97" s="13">
        <f t="shared" si="49"/>
        <v>100</v>
      </c>
      <c r="G97" s="13">
        <f t="shared" si="49"/>
        <v>49.319590919644448</v>
      </c>
      <c r="H97" s="13">
        <f t="shared" si="49"/>
        <v>17.99157881780825</v>
      </c>
      <c r="I97" s="13">
        <f t="shared" si="49"/>
        <v>32.688823113835774</v>
      </c>
      <c r="J97" s="13">
        <f t="shared" si="49"/>
        <v>100</v>
      </c>
      <c r="K97" s="13">
        <f t="shared" si="49"/>
        <v>1.5525748881925976</v>
      </c>
      <c r="L97" s="13">
        <f t="shared" si="49"/>
        <v>9.5004523891149368</v>
      </c>
      <c r="M97" s="13">
        <f t="shared" si="49"/>
        <v>88.946941952151491</v>
      </c>
      <c r="N97" s="13">
        <f t="shared" si="49"/>
        <v>100</v>
      </c>
      <c r="O97" s="13">
        <f t="shared" si="49"/>
        <v>61.396973235534823</v>
      </c>
      <c r="P97" s="13">
        <f t="shared" si="49"/>
        <v>19.651531393877534</v>
      </c>
      <c r="Q97" s="13">
        <f t="shared" si="49"/>
        <v>18.951508113943003</v>
      </c>
      <c r="R97" s="13">
        <f t="shared" si="49"/>
        <v>100</v>
      </c>
      <c r="S97" s="13">
        <f t="shared" si="49"/>
        <v>2.4553265205076333</v>
      </c>
      <c r="T97" s="13">
        <f t="shared" si="49"/>
        <v>7.8734789950652138</v>
      </c>
      <c r="U97" s="13">
        <f t="shared" si="49"/>
        <v>89.671199675013355</v>
      </c>
      <c r="V97" s="13">
        <f t="shared" si="49"/>
        <v>100</v>
      </c>
      <c r="W97" s="13">
        <f t="shared" si="49"/>
        <v>61.320588631124309</v>
      </c>
      <c r="X97" s="13">
        <f t="shared" si="49"/>
        <v>17.495274857080162</v>
      </c>
      <c r="Y97" s="13">
        <f t="shared" si="49"/>
        <v>21.184125011694359</v>
      </c>
      <c r="Z97" s="13">
        <f t="shared" si="49"/>
        <v>100</v>
      </c>
      <c r="AA97" s="13">
        <f t="shared" si="49"/>
        <v>5.9531016549888838</v>
      </c>
      <c r="AB97" s="13">
        <f t="shared" si="49"/>
        <v>17.881482443852313</v>
      </c>
      <c r="AC97" s="13">
        <f t="shared" si="49"/>
        <v>76.165418698480707</v>
      </c>
      <c r="AD97" s="13">
        <f t="shared" si="49"/>
        <v>100</v>
      </c>
      <c r="AE97" s="13">
        <f t="shared" si="49"/>
        <v>54.44874265042521</v>
      </c>
      <c r="AF97" s="13">
        <f t="shared" si="49"/>
        <v>13.319212037932928</v>
      </c>
      <c r="AG97" s="13">
        <f t="shared" si="49"/>
        <v>32.232039095370965</v>
      </c>
      <c r="AH97" s="13">
        <f t="shared" si="49"/>
        <v>100</v>
      </c>
      <c r="AI97" s="13">
        <f t="shared" si="49"/>
        <v>1.1804555469805553</v>
      </c>
      <c r="AJ97" s="13">
        <f t="shared" si="49"/>
        <v>11.963129432395414</v>
      </c>
      <c r="AK97" s="13">
        <f t="shared" si="49"/>
        <v>86.856410047607298</v>
      </c>
      <c r="AL97" s="13">
        <f t="shared" si="49"/>
        <v>100</v>
      </c>
      <c r="AM97" s="13">
        <f t="shared" si="49"/>
        <v>64.613449896701127</v>
      </c>
      <c r="AN97" s="13">
        <f t="shared" si="49"/>
        <v>16.444237097275007</v>
      </c>
      <c r="AO97" s="13">
        <f t="shared" si="49"/>
        <v>18.942317046599964</v>
      </c>
      <c r="AP97" s="13">
        <f t="shared" si="49"/>
        <v>100</v>
      </c>
      <c r="AQ97" s="13">
        <f t="shared" si="49"/>
        <v>2.0249079758796253</v>
      </c>
      <c r="AR97" s="13">
        <f t="shared" si="49"/>
        <v>5.8954292692493828</v>
      </c>
      <c r="AS97" s="13">
        <f t="shared" si="49"/>
        <v>92.079672079277344</v>
      </c>
      <c r="AT97" s="13">
        <f t="shared" si="49"/>
        <v>100</v>
      </c>
      <c r="AU97" s="13">
        <f t="shared" si="49"/>
        <v>64.700852841286476</v>
      </c>
      <c r="AV97" s="13">
        <f t="shared" si="49"/>
        <v>16.275524396843004</v>
      </c>
      <c r="AW97" s="13">
        <f t="shared" si="49"/>
        <v>19.023601004922355</v>
      </c>
      <c r="AX97" s="13">
        <f t="shared" si="49"/>
        <v>100</v>
      </c>
      <c r="AY97" s="13">
        <f t="shared" si="49"/>
        <v>4.6151540873690662</v>
      </c>
      <c r="AZ97" s="13">
        <f t="shared" si="49"/>
        <v>10.322416214769675</v>
      </c>
      <c r="BA97" s="13">
        <f t="shared" si="49"/>
        <v>85.062425346471642</v>
      </c>
      <c r="BB97" s="13">
        <f t="shared" si="49"/>
        <v>100</v>
      </c>
      <c r="BC97" s="13">
        <f t="shared" si="49"/>
        <v>52.082957378449365</v>
      </c>
      <c r="BD97" s="13">
        <f t="shared" si="49"/>
        <v>17.651570556384218</v>
      </c>
      <c r="BE97" s="13">
        <f t="shared" si="49"/>
        <v>30.265463984014239</v>
      </c>
      <c r="BF97" s="13">
        <f t="shared" si="49"/>
        <v>100</v>
      </c>
      <c r="BG97" s="13">
        <f t="shared" si="49"/>
        <v>3.8609544524506565</v>
      </c>
      <c r="BH97" s="13">
        <f t="shared" si="49"/>
        <v>15.605982290465825</v>
      </c>
      <c r="BI97" s="13">
        <f t="shared" si="49"/>
        <v>80.533063878710607</v>
      </c>
      <c r="BJ97" s="13">
        <f t="shared" si="49"/>
        <v>100</v>
      </c>
      <c r="BK97" s="13">
        <f t="shared" si="49"/>
        <v>59.289717386567823</v>
      </c>
      <c r="BL97" s="13">
        <f t="shared" si="49"/>
        <v>16.064743083077666</v>
      </c>
      <c r="BM97" s="13">
        <f t="shared" si="49"/>
        <v>24.645534246524253</v>
      </c>
      <c r="BN97" s="13">
        <f t="shared" si="49"/>
        <v>100</v>
      </c>
      <c r="BO97" s="13">
        <f t="shared" si="49"/>
        <v>3.3983538693022828</v>
      </c>
      <c r="BP97" s="13">
        <f t="shared" si="47"/>
        <v>9.8746582216554373</v>
      </c>
      <c r="BQ97" s="13">
        <f t="shared" si="47"/>
        <v>86.726987287415199</v>
      </c>
      <c r="BR97" s="13">
        <f t="shared" si="47"/>
        <v>100</v>
      </c>
      <c r="BS97" s="13">
        <f t="shared" si="47"/>
        <v>62.275624478804538</v>
      </c>
      <c r="BT97" s="13">
        <f t="shared" si="47"/>
        <v>12.249513032878168</v>
      </c>
      <c r="BU97" s="13">
        <f t="shared" si="47"/>
        <v>25.474856272046392</v>
      </c>
      <c r="BV97" s="13">
        <f t="shared" si="47"/>
        <v>100</v>
      </c>
      <c r="BW97" s="13">
        <f t="shared" si="47"/>
        <v>13.870088330101391</v>
      </c>
      <c r="BX97" s="13">
        <f t="shared" si="47"/>
        <v>19.962245478673061</v>
      </c>
      <c r="BY97" s="13">
        <f t="shared" si="47"/>
        <v>66.167675204818352</v>
      </c>
      <c r="BZ97" s="13">
        <f t="shared" si="47"/>
        <v>100</v>
      </c>
      <c r="CA97" s="13">
        <f t="shared" si="47"/>
        <v>51.43803481298194</v>
      </c>
      <c r="CB97" s="13">
        <f t="shared" si="47"/>
        <v>15.834927547808563</v>
      </c>
      <c r="CC97" s="13">
        <f t="shared" si="47"/>
        <v>32.727031422938602</v>
      </c>
      <c r="CD97" s="13">
        <f t="shared" si="47"/>
        <v>100</v>
      </c>
      <c r="CE97" s="13">
        <f t="shared" si="47"/>
        <v>4.0219698554375123</v>
      </c>
      <c r="CF97" s="13">
        <f t="shared" si="47"/>
        <v>10.403911526302753</v>
      </c>
      <c r="CG97" s="13">
        <f t="shared" si="47"/>
        <v>85.574117685819104</v>
      </c>
      <c r="CH97" s="13">
        <f t="shared" si="47"/>
        <v>100</v>
      </c>
      <c r="CI97" s="13">
        <f t="shared" si="47"/>
        <v>57.975851652424673</v>
      </c>
      <c r="CJ97" s="13">
        <f t="shared" si="47"/>
        <v>18.618952850517644</v>
      </c>
      <c r="CK97" s="13">
        <f t="shared" si="47"/>
        <v>23.405183064515882</v>
      </c>
      <c r="CL97" s="13">
        <f t="shared" si="47"/>
        <v>100</v>
      </c>
      <c r="CM97" s="13">
        <f t="shared" ref="CM97" si="52">CM47/$F47*100</f>
        <v>3.0337416076457648</v>
      </c>
      <c r="CN97" s="13">
        <f t="shared" si="48"/>
        <v>7.8671166417964029</v>
      </c>
      <c r="CO97" s="13">
        <f t="shared" si="48"/>
        <v>89.099144237066213</v>
      </c>
      <c r="CP97" s="13">
        <f t="shared" si="48"/>
        <v>100</v>
      </c>
      <c r="CQ97" s="13">
        <f t="shared" si="48"/>
        <v>65.081630515425203</v>
      </c>
      <c r="CR97" s="13">
        <f t="shared" si="48"/>
        <v>13.272328922785526</v>
      </c>
      <c r="CS97" s="13">
        <f t="shared" si="48"/>
        <v>21.646030926569367</v>
      </c>
      <c r="CT97" s="13">
        <f t="shared" si="48"/>
        <v>100</v>
      </c>
    </row>
    <row r="98" spans="2:98" x14ac:dyDescent="0.3">
      <c r="B98" s="3" t="s">
        <v>38</v>
      </c>
      <c r="C98" s="13">
        <f t="shared" si="3"/>
        <v>19.486773197717437</v>
      </c>
      <c r="D98" s="13">
        <f t="shared" si="49"/>
        <v>24.904482638386895</v>
      </c>
      <c r="E98" s="13">
        <f t="shared" si="49"/>
        <v>55.608752101281034</v>
      </c>
      <c r="F98" s="13">
        <f t="shared" si="49"/>
        <v>100</v>
      </c>
      <c r="G98" s="13">
        <f t="shared" si="49"/>
        <v>33.747610988743091</v>
      </c>
      <c r="H98" s="13">
        <f t="shared" si="49"/>
        <v>28.699147581507024</v>
      </c>
      <c r="I98" s="13">
        <f t="shared" si="49"/>
        <v>37.553235760188912</v>
      </c>
      <c r="J98" s="13">
        <f t="shared" si="49"/>
        <v>100</v>
      </c>
      <c r="K98" s="13">
        <f t="shared" si="49"/>
        <v>11.896787910228172</v>
      </c>
      <c r="L98" s="13">
        <f t="shared" si="49"/>
        <v>22.308982568934773</v>
      </c>
      <c r="M98" s="13">
        <f t="shared" si="49"/>
        <v>65.79422044953948</v>
      </c>
      <c r="N98" s="13">
        <f t="shared" si="49"/>
        <v>100</v>
      </c>
      <c r="O98" s="13">
        <f t="shared" si="49"/>
        <v>49.218589923489269</v>
      </c>
      <c r="P98" s="13">
        <f t="shared" si="49"/>
        <v>19.882212035911</v>
      </c>
      <c r="Q98" s="13">
        <f t="shared" si="49"/>
        <v>30.89918783538997</v>
      </c>
      <c r="R98" s="13">
        <f t="shared" si="49"/>
        <v>100</v>
      </c>
      <c r="S98" s="13">
        <f t="shared" si="49"/>
        <v>10.280887059510546</v>
      </c>
      <c r="T98" s="13">
        <f t="shared" si="49"/>
        <v>17.750403247524527</v>
      </c>
      <c r="U98" s="13">
        <f t="shared" si="49"/>
        <v>71.968698353842981</v>
      </c>
      <c r="V98" s="13">
        <f t="shared" si="49"/>
        <v>100</v>
      </c>
      <c r="W98" s="13">
        <f t="shared" si="49"/>
        <v>48.609727265769173</v>
      </c>
      <c r="X98" s="13">
        <f t="shared" si="49"/>
        <v>32.408684633505402</v>
      </c>
      <c r="Y98" s="13">
        <f t="shared" si="49"/>
        <v>18.981585265944933</v>
      </c>
      <c r="Z98" s="13">
        <f t="shared" si="49"/>
        <v>100</v>
      </c>
      <c r="AA98" s="13">
        <f t="shared" si="49"/>
        <v>46.629828694215064</v>
      </c>
      <c r="AB98" s="13">
        <f t="shared" si="49"/>
        <v>20.64329758675137</v>
      </c>
      <c r="AC98" s="13">
        <f t="shared" si="49"/>
        <v>32.726874569467711</v>
      </c>
      <c r="AD98" s="13">
        <f t="shared" si="49"/>
        <v>100</v>
      </c>
      <c r="AE98" s="13">
        <f t="shared" si="49"/>
        <v>37.337576999725023</v>
      </c>
      <c r="AF98" s="13">
        <f t="shared" si="49"/>
        <v>25.461499428791733</v>
      </c>
      <c r="AG98" s="13">
        <f t="shared" si="49"/>
        <v>37.20093207582471</v>
      </c>
      <c r="AH98" s="13">
        <f t="shared" si="49"/>
        <v>100</v>
      </c>
      <c r="AI98" s="13">
        <f t="shared" si="49"/>
        <v>10.491949223411885</v>
      </c>
      <c r="AJ98" s="13">
        <f t="shared" si="49"/>
        <v>31.105122164865168</v>
      </c>
      <c r="AK98" s="13">
        <f t="shared" si="49"/>
        <v>58.402938533454652</v>
      </c>
      <c r="AL98" s="13">
        <f t="shared" si="49"/>
        <v>100</v>
      </c>
      <c r="AM98" s="13">
        <f t="shared" si="49"/>
        <v>49.186216730307493</v>
      </c>
      <c r="AN98" s="13">
        <f t="shared" si="49"/>
        <v>29.865291231173511</v>
      </c>
      <c r="AO98" s="13">
        <f t="shared" si="49"/>
        <v>20.948509047201931</v>
      </c>
      <c r="AP98" s="13">
        <f t="shared" si="49"/>
        <v>100</v>
      </c>
      <c r="AQ98" s="13">
        <f t="shared" si="49"/>
        <v>4.4120645422821685</v>
      </c>
      <c r="AR98" s="13">
        <f t="shared" si="49"/>
        <v>16.803776494567142</v>
      </c>
      <c r="AS98" s="13">
        <f t="shared" si="49"/>
        <v>78.784162648365339</v>
      </c>
      <c r="AT98" s="13">
        <f t="shared" si="49"/>
        <v>100</v>
      </c>
      <c r="AU98" s="13">
        <f t="shared" si="49"/>
        <v>82.215151334756385</v>
      </c>
      <c r="AV98" s="13">
        <f t="shared" si="49"/>
        <v>10.072096972170961</v>
      </c>
      <c r="AW98" s="13">
        <f t="shared" si="49"/>
        <v>7.7127597438492348</v>
      </c>
      <c r="AX98" s="13">
        <f t="shared" si="49"/>
        <v>100</v>
      </c>
      <c r="AY98" s="13">
        <f t="shared" si="49"/>
        <v>5.3703912847508652</v>
      </c>
      <c r="AZ98" s="13">
        <f t="shared" si="49"/>
        <v>23.421928727948949</v>
      </c>
      <c r="BA98" s="13">
        <f t="shared" si="49"/>
        <v>71.207673183827012</v>
      </c>
      <c r="BB98" s="13">
        <f t="shared" si="49"/>
        <v>100</v>
      </c>
      <c r="BC98" s="13">
        <f t="shared" si="49"/>
        <v>41.601486558888311</v>
      </c>
      <c r="BD98" s="13">
        <f t="shared" si="49"/>
        <v>20.278247878875501</v>
      </c>
      <c r="BE98" s="13">
        <f t="shared" si="49"/>
        <v>38.120265562236192</v>
      </c>
      <c r="BF98" s="13">
        <f t="shared" si="49"/>
        <v>100</v>
      </c>
      <c r="BG98" s="13">
        <f t="shared" si="49"/>
        <v>9.8341009918896916</v>
      </c>
      <c r="BH98" s="13">
        <f t="shared" si="49"/>
        <v>30.818514518328271</v>
      </c>
      <c r="BI98" s="13">
        <f t="shared" si="49"/>
        <v>59.347379670655208</v>
      </c>
      <c r="BJ98" s="13">
        <f t="shared" si="49"/>
        <v>100</v>
      </c>
      <c r="BK98" s="13">
        <f t="shared" si="49"/>
        <v>46.486865044605267</v>
      </c>
      <c r="BL98" s="13">
        <f t="shared" si="49"/>
        <v>27.427243374409304</v>
      </c>
      <c r="BM98" s="13">
        <f t="shared" si="49"/>
        <v>26.08589611663421</v>
      </c>
      <c r="BN98" s="13">
        <f t="shared" si="49"/>
        <v>100</v>
      </c>
      <c r="BO98" s="13">
        <f t="shared" ref="BO98:CL101" si="53">BO48/$F48*100</f>
        <v>10.577328276084941</v>
      </c>
      <c r="BP98" s="13">
        <f t="shared" si="53"/>
        <v>19.879456629275914</v>
      </c>
      <c r="BQ98" s="13">
        <f t="shared" si="53"/>
        <v>69.543226150283061</v>
      </c>
      <c r="BR98" s="13">
        <f t="shared" si="53"/>
        <v>100</v>
      </c>
      <c r="BS98" s="13">
        <f t="shared" si="53"/>
        <v>43.523442217251898</v>
      </c>
      <c r="BT98" s="13">
        <f t="shared" si="53"/>
        <v>25.40000453564878</v>
      </c>
      <c r="BU98" s="13">
        <f t="shared" si="53"/>
        <v>31.076552680143216</v>
      </c>
      <c r="BV98" s="13">
        <f t="shared" si="53"/>
        <v>100</v>
      </c>
      <c r="BW98" s="13">
        <f t="shared" si="53"/>
        <v>35.668557465252682</v>
      </c>
      <c r="BX98" s="13">
        <f t="shared" si="53"/>
        <v>24.74965770025598</v>
      </c>
      <c r="BY98" s="13">
        <f t="shared" si="53"/>
        <v>39.581787669271826</v>
      </c>
      <c r="BZ98" s="13">
        <f t="shared" si="53"/>
        <v>100</v>
      </c>
      <c r="CA98" s="13">
        <f t="shared" si="53"/>
        <v>38.890818429474919</v>
      </c>
      <c r="CB98" s="13">
        <f t="shared" si="53"/>
        <v>30.050005527821956</v>
      </c>
      <c r="CC98" s="13">
        <f t="shared" si="53"/>
        <v>31.059190216605582</v>
      </c>
      <c r="CD98" s="13">
        <f t="shared" si="53"/>
        <v>100</v>
      </c>
      <c r="CE98" s="13">
        <f t="shared" si="53"/>
        <v>9.6297348062852741</v>
      </c>
      <c r="CF98" s="13">
        <f t="shared" si="53"/>
        <v>34.269859763409222</v>
      </c>
      <c r="CG98" s="13">
        <f t="shared" si="53"/>
        <v>56.100413594473309</v>
      </c>
      <c r="CH98" s="13">
        <f t="shared" si="53"/>
        <v>100</v>
      </c>
      <c r="CI98" s="13">
        <f t="shared" si="53"/>
        <v>45.745323320888645</v>
      </c>
      <c r="CJ98" s="13">
        <f t="shared" si="53"/>
        <v>33.328967771380626</v>
      </c>
      <c r="CK98" s="13">
        <f t="shared" si="53"/>
        <v>20.925711742511218</v>
      </c>
      <c r="CL98" s="13">
        <f t="shared" si="53"/>
        <v>100</v>
      </c>
      <c r="CM98" s="13">
        <f t="shared" ref="CM98" si="54">CM48/$F48*100</f>
        <v>11.549184858870456</v>
      </c>
      <c r="CN98" s="13">
        <f t="shared" si="48"/>
        <v>21.167424970447414</v>
      </c>
      <c r="CO98" s="13">
        <f t="shared" si="48"/>
        <v>67.283387335901651</v>
      </c>
      <c r="CP98" s="13">
        <f t="shared" si="48"/>
        <v>100</v>
      </c>
      <c r="CQ98" s="13">
        <f t="shared" si="48"/>
        <v>47.213783836648602</v>
      </c>
      <c r="CR98" s="13">
        <f t="shared" si="48"/>
        <v>24.646369638367052</v>
      </c>
      <c r="CS98" s="13">
        <f t="shared" si="48"/>
        <v>28.139839721511166</v>
      </c>
      <c r="CT98" s="13">
        <f t="shared" si="48"/>
        <v>100</v>
      </c>
    </row>
    <row r="99" spans="2:98" x14ac:dyDescent="0.3">
      <c r="B99" s="3" t="s">
        <v>39</v>
      </c>
      <c r="C99" s="13">
        <f t="shared" si="3"/>
        <v>2.0267768109699706</v>
      </c>
      <c r="D99" s="13">
        <f t="shared" ref="D99:BO102" si="55">D49/$F49*100</f>
        <v>2.5249408212276245</v>
      </c>
      <c r="E99" s="13">
        <f t="shared" si="55"/>
        <v>95.448301822597585</v>
      </c>
      <c r="F99" s="13">
        <f t="shared" si="55"/>
        <v>100</v>
      </c>
      <c r="G99" s="13">
        <f t="shared" si="55"/>
        <v>71.598102840762039</v>
      </c>
      <c r="H99" s="13">
        <f t="shared" si="55"/>
        <v>9.3008127580022535</v>
      </c>
      <c r="I99" s="13">
        <f t="shared" si="55"/>
        <v>19.101082139050206</v>
      </c>
      <c r="J99" s="13">
        <f t="shared" si="55"/>
        <v>100</v>
      </c>
      <c r="K99" s="13">
        <f t="shared" si="55"/>
        <v>2.7774453998910533</v>
      </c>
      <c r="L99" s="13">
        <f t="shared" si="55"/>
        <v>2.9340251699806177</v>
      </c>
      <c r="M99" s="13">
        <f t="shared" si="55"/>
        <v>94.288547188284412</v>
      </c>
      <c r="N99" s="13">
        <f t="shared" si="55"/>
        <v>100</v>
      </c>
      <c r="O99" s="13">
        <f t="shared" si="55"/>
        <v>88.131692675767283</v>
      </c>
      <c r="P99" s="13">
        <f t="shared" si="55"/>
        <v>5.0561497060063738</v>
      </c>
      <c r="Q99" s="13">
        <f t="shared" si="55"/>
        <v>6.8121490219214822</v>
      </c>
      <c r="R99" s="13">
        <f t="shared" si="55"/>
        <v>100</v>
      </c>
      <c r="S99" s="13">
        <f t="shared" si="55"/>
        <v>1.4045464046633596</v>
      </c>
      <c r="T99" s="13">
        <f t="shared" si="55"/>
        <v>2.327291186706312</v>
      </c>
      <c r="U99" s="13">
        <f t="shared" si="55"/>
        <v>96.268163087285984</v>
      </c>
      <c r="V99" s="13">
        <f t="shared" si="55"/>
        <v>100</v>
      </c>
      <c r="W99" s="13">
        <f t="shared" si="55"/>
        <v>87.581348190161094</v>
      </c>
      <c r="X99" s="13">
        <f t="shared" si="55"/>
        <v>6.3766529789363382</v>
      </c>
      <c r="Y99" s="13">
        <f t="shared" si="55"/>
        <v>6.0419924967831724</v>
      </c>
      <c r="Z99" s="13">
        <f t="shared" si="55"/>
        <v>100</v>
      </c>
      <c r="AA99" s="13">
        <f t="shared" si="55"/>
        <v>3.7826797577832756</v>
      </c>
      <c r="AB99" s="13">
        <f t="shared" si="55"/>
        <v>6.6396863344089256</v>
      </c>
      <c r="AC99" s="13">
        <f t="shared" si="55"/>
        <v>89.57763639621183</v>
      </c>
      <c r="AD99" s="13">
        <f t="shared" si="55"/>
        <v>100</v>
      </c>
      <c r="AE99" s="13">
        <f t="shared" si="55"/>
        <v>82.968593626428117</v>
      </c>
      <c r="AF99" s="13">
        <f t="shared" si="55"/>
        <v>9.6363468961910232</v>
      </c>
      <c r="AG99" s="13">
        <f t="shared" si="55"/>
        <v>7.3950594773808591</v>
      </c>
      <c r="AH99" s="13">
        <f t="shared" si="55"/>
        <v>100</v>
      </c>
      <c r="AI99" s="13">
        <f t="shared" si="55"/>
        <v>2.4509483534004266</v>
      </c>
      <c r="AJ99" s="13">
        <f t="shared" si="55"/>
        <v>3.8760874325642498</v>
      </c>
      <c r="AK99" s="13">
        <f t="shared" si="55"/>
        <v>93.67296127319419</v>
      </c>
      <c r="AL99" s="13">
        <f t="shared" si="55"/>
        <v>100</v>
      </c>
      <c r="AM99" s="13">
        <f t="shared" si="55"/>
        <v>92.636412047133092</v>
      </c>
      <c r="AN99" s="13">
        <f t="shared" si="55"/>
        <v>2.6785384652971698</v>
      </c>
      <c r="AO99" s="13">
        <f t="shared" si="55"/>
        <v>4.6850571790004025</v>
      </c>
      <c r="AP99" s="13">
        <f t="shared" si="55"/>
        <v>100</v>
      </c>
      <c r="AQ99" s="13">
        <f t="shared" si="55"/>
        <v>1.4630613387070794</v>
      </c>
      <c r="AR99" s="13">
        <f t="shared" si="55"/>
        <v>2.1351212440934337</v>
      </c>
      <c r="AS99" s="13">
        <f t="shared" si="55"/>
        <v>96.401817530308747</v>
      </c>
      <c r="AT99" s="13">
        <f t="shared" si="55"/>
        <v>100</v>
      </c>
      <c r="AU99" s="13">
        <f t="shared" si="55"/>
        <v>89.427246304946223</v>
      </c>
      <c r="AV99" s="13">
        <f t="shared" si="55"/>
        <v>6.4905110367505614</v>
      </c>
      <c r="AW99" s="13">
        <f t="shared" si="55"/>
        <v>4.0822476351112904</v>
      </c>
      <c r="AX99" s="13">
        <f t="shared" si="55"/>
        <v>100</v>
      </c>
      <c r="AY99" s="13">
        <f t="shared" si="55"/>
        <v>2.3066006726834769</v>
      </c>
      <c r="AZ99" s="13">
        <f t="shared" si="55"/>
        <v>4.5385073738198178</v>
      </c>
      <c r="BA99" s="13">
        <f t="shared" si="55"/>
        <v>93.154898174506812</v>
      </c>
      <c r="BB99" s="13">
        <f t="shared" si="55"/>
        <v>100</v>
      </c>
      <c r="BC99" s="13">
        <f t="shared" si="55"/>
        <v>83.111835211550527</v>
      </c>
      <c r="BD99" s="13">
        <f t="shared" si="55"/>
        <v>6.3077784795579861</v>
      </c>
      <c r="BE99" s="13">
        <f t="shared" si="55"/>
        <v>10.580388571076961</v>
      </c>
      <c r="BF99" s="13">
        <f t="shared" si="55"/>
        <v>100</v>
      </c>
      <c r="BG99" s="13">
        <f t="shared" si="55"/>
        <v>2.778999046262598</v>
      </c>
      <c r="BH99" s="13">
        <f t="shared" si="55"/>
        <v>2.9714756507402775</v>
      </c>
      <c r="BI99" s="13">
        <f t="shared" si="55"/>
        <v>94.24954711046523</v>
      </c>
      <c r="BJ99" s="13">
        <f t="shared" si="55"/>
        <v>100</v>
      </c>
      <c r="BK99" s="13">
        <f t="shared" si="55"/>
        <v>89.904341224439563</v>
      </c>
      <c r="BL99" s="13">
        <f t="shared" si="55"/>
        <v>5.275522881553778</v>
      </c>
      <c r="BM99" s="13">
        <f t="shared" si="55"/>
        <v>4.8201567061131492</v>
      </c>
      <c r="BN99" s="13">
        <f t="shared" si="55"/>
        <v>100</v>
      </c>
      <c r="BO99" s="13">
        <f t="shared" si="55"/>
        <v>1.2390325831624629</v>
      </c>
      <c r="BP99" s="13">
        <f t="shared" si="53"/>
        <v>3.7374493949106253</v>
      </c>
      <c r="BQ99" s="13">
        <f t="shared" si="53"/>
        <v>95.023531253449818</v>
      </c>
      <c r="BR99" s="13">
        <f t="shared" si="53"/>
        <v>100</v>
      </c>
      <c r="BS99" s="13">
        <f t="shared" si="53"/>
        <v>89.942572159192707</v>
      </c>
      <c r="BT99" s="13">
        <f t="shared" si="53"/>
        <v>4.5818033418813782</v>
      </c>
      <c r="BU99" s="13">
        <f t="shared" si="53"/>
        <v>5.4756432750654671</v>
      </c>
      <c r="BV99" s="13">
        <f t="shared" si="53"/>
        <v>100</v>
      </c>
      <c r="BW99" s="13">
        <f t="shared" si="53"/>
        <v>4.5762483870617467</v>
      </c>
      <c r="BX99" s="13">
        <f t="shared" si="53"/>
        <v>6.584025260468036</v>
      </c>
      <c r="BY99" s="13">
        <f t="shared" si="53"/>
        <v>88.839734111766447</v>
      </c>
      <c r="BZ99" s="13">
        <f t="shared" si="53"/>
        <v>100</v>
      </c>
      <c r="CA99" s="13">
        <f t="shared" si="53"/>
        <v>80.854603909418472</v>
      </c>
      <c r="CB99" s="13">
        <f t="shared" si="53"/>
        <v>10.744570981046504</v>
      </c>
      <c r="CC99" s="13">
        <f t="shared" si="53"/>
        <v>8.4008248833164707</v>
      </c>
      <c r="CD99" s="13">
        <f t="shared" si="53"/>
        <v>100</v>
      </c>
      <c r="CE99" s="13">
        <f t="shared" si="53"/>
        <v>1.3886242383221459</v>
      </c>
      <c r="CF99" s="13">
        <f t="shared" si="53"/>
        <v>3.6359428698628031</v>
      </c>
      <c r="CG99" s="13">
        <f t="shared" si="53"/>
        <v>94.975459811822361</v>
      </c>
      <c r="CH99" s="13">
        <f t="shared" si="53"/>
        <v>100</v>
      </c>
      <c r="CI99" s="13">
        <f t="shared" si="53"/>
        <v>88.73841082374318</v>
      </c>
      <c r="CJ99" s="13">
        <f t="shared" si="53"/>
        <v>5.7736448151613473</v>
      </c>
      <c r="CK99" s="13">
        <f t="shared" si="53"/>
        <v>5.4879534098374299</v>
      </c>
      <c r="CL99" s="13">
        <f t="shared" si="53"/>
        <v>100</v>
      </c>
      <c r="CM99" s="13">
        <f t="shared" ref="CM99" si="56">CM49/$F49*100</f>
        <v>1.399509422454996</v>
      </c>
      <c r="CN99" s="13">
        <f t="shared" si="48"/>
        <v>4.5706032615285492</v>
      </c>
      <c r="CO99" s="13">
        <f t="shared" si="48"/>
        <v>94.029911521401161</v>
      </c>
      <c r="CP99" s="13">
        <f t="shared" si="48"/>
        <v>100</v>
      </c>
      <c r="CQ99" s="13">
        <f t="shared" si="48"/>
        <v>92.9660509299392</v>
      </c>
      <c r="CR99" s="13">
        <f t="shared" si="48"/>
        <v>4.963621795161818</v>
      </c>
      <c r="CS99" s="13">
        <f t="shared" si="48"/>
        <v>2.070347408349817</v>
      </c>
      <c r="CT99" s="13">
        <f t="shared" si="48"/>
        <v>100</v>
      </c>
    </row>
    <row r="100" spans="2:98" x14ac:dyDescent="0.3">
      <c r="B100" s="3" t="s">
        <v>40</v>
      </c>
      <c r="C100" s="13">
        <f t="shared" si="3"/>
        <v>2.3701455120331536</v>
      </c>
      <c r="D100" s="13">
        <f t="shared" si="55"/>
        <v>8.5162102716293759</v>
      </c>
      <c r="E100" s="13">
        <f t="shared" si="55"/>
        <v>89.113637474867659</v>
      </c>
      <c r="F100" s="13">
        <f t="shared" si="55"/>
        <v>100</v>
      </c>
      <c r="G100" s="13">
        <f t="shared" si="55"/>
        <v>62.429544232191049</v>
      </c>
      <c r="H100" s="13">
        <f t="shared" si="55"/>
        <v>10.94335757793065</v>
      </c>
      <c r="I100" s="13">
        <f t="shared" si="55"/>
        <v>26.62707226114825</v>
      </c>
      <c r="J100" s="13">
        <f t="shared" si="55"/>
        <v>100</v>
      </c>
      <c r="K100" s="13">
        <f t="shared" si="55"/>
        <v>2.2341860675302661</v>
      </c>
      <c r="L100" s="13">
        <f t="shared" si="55"/>
        <v>10.754455667057327</v>
      </c>
      <c r="M100" s="13">
        <f t="shared" si="55"/>
        <v>87.011336040786645</v>
      </c>
      <c r="N100" s="13">
        <f t="shared" si="55"/>
        <v>100</v>
      </c>
      <c r="O100" s="13">
        <f t="shared" si="55"/>
        <v>71.286120573039753</v>
      </c>
      <c r="P100" s="13">
        <f t="shared" si="55"/>
        <v>7.8904607461251359</v>
      </c>
      <c r="Q100" s="13">
        <f t="shared" si="55"/>
        <v>20.823419051245544</v>
      </c>
      <c r="R100" s="13">
        <f t="shared" si="55"/>
        <v>100</v>
      </c>
      <c r="S100" s="13">
        <f t="shared" si="55"/>
        <v>3.2997842729658173</v>
      </c>
      <c r="T100" s="13">
        <f t="shared" si="55"/>
        <v>6.7376916318357392</v>
      </c>
      <c r="U100" s="13">
        <f t="shared" si="55"/>
        <v>89.962514464527274</v>
      </c>
      <c r="V100" s="13">
        <f t="shared" si="55"/>
        <v>100</v>
      </c>
      <c r="W100" s="13">
        <f t="shared" si="55"/>
        <v>67.959027420743283</v>
      </c>
      <c r="X100" s="13">
        <f t="shared" si="55"/>
        <v>15.561486649667296</v>
      </c>
      <c r="Y100" s="13">
        <f t="shared" si="55"/>
        <v>16.47947852138083</v>
      </c>
      <c r="Z100" s="13">
        <f t="shared" si="55"/>
        <v>100</v>
      </c>
      <c r="AA100" s="13">
        <f t="shared" si="55"/>
        <v>15.467991353138933</v>
      </c>
      <c r="AB100" s="13">
        <f t="shared" si="55"/>
        <v>11.982403282132735</v>
      </c>
      <c r="AC100" s="13">
        <f t="shared" si="55"/>
        <v>72.549597956519733</v>
      </c>
      <c r="AD100" s="13">
        <f t="shared" si="55"/>
        <v>100</v>
      </c>
      <c r="AE100" s="13">
        <f t="shared" si="55"/>
        <v>68.652872829209684</v>
      </c>
      <c r="AF100" s="13">
        <f t="shared" si="55"/>
        <v>10.050364335698529</v>
      </c>
      <c r="AG100" s="13">
        <f t="shared" si="55"/>
        <v>21.296769872889957</v>
      </c>
      <c r="AH100" s="13">
        <f t="shared" si="55"/>
        <v>100</v>
      </c>
      <c r="AI100" s="13">
        <f t="shared" si="55"/>
        <v>10.627623431867447</v>
      </c>
      <c r="AJ100" s="13">
        <f t="shared" si="55"/>
        <v>10.009771427132119</v>
      </c>
      <c r="AK100" s="13">
        <f t="shared" si="55"/>
        <v>79.362579212270361</v>
      </c>
      <c r="AL100" s="13">
        <f t="shared" si="55"/>
        <v>100</v>
      </c>
      <c r="AM100" s="13">
        <f t="shared" si="55"/>
        <v>72.676589468194337</v>
      </c>
      <c r="AN100" s="13">
        <f t="shared" si="55"/>
        <v>7.2215291431517779</v>
      </c>
      <c r="AO100" s="13">
        <f t="shared" si="55"/>
        <v>20.101855459923815</v>
      </c>
      <c r="AP100" s="13">
        <f t="shared" si="55"/>
        <v>100</v>
      </c>
      <c r="AQ100" s="13">
        <f t="shared" si="55"/>
        <v>4.0584822506730358</v>
      </c>
      <c r="AR100" s="13">
        <f t="shared" si="55"/>
        <v>4.4520666679507572</v>
      </c>
      <c r="AS100" s="13">
        <f t="shared" si="55"/>
        <v>91.489449970144932</v>
      </c>
      <c r="AT100" s="13">
        <f t="shared" si="55"/>
        <v>100</v>
      </c>
      <c r="AU100" s="13">
        <f t="shared" si="55"/>
        <v>88.126634436020495</v>
      </c>
      <c r="AV100" s="13">
        <f t="shared" si="55"/>
        <v>8.8334749535875741</v>
      </c>
      <c r="AW100" s="13">
        <f t="shared" si="55"/>
        <v>3.0398943144962343</v>
      </c>
      <c r="AX100" s="13">
        <f t="shared" si="55"/>
        <v>100</v>
      </c>
      <c r="AY100" s="13">
        <f t="shared" si="55"/>
        <v>4.7220499402157561</v>
      </c>
      <c r="AZ100" s="13">
        <f t="shared" si="55"/>
        <v>9.3417436256069166</v>
      </c>
      <c r="BA100" s="13">
        <f t="shared" si="55"/>
        <v>85.936182727909838</v>
      </c>
      <c r="BB100" s="13">
        <f t="shared" si="55"/>
        <v>100</v>
      </c>
      <c r="BC100" s="13">
        <f t="shared" si="55"/>
        <v>69.028954242458823</v>
      </c>
      <c r="BD100" s="13">
        <f t="shared" si="55"/>
        <v>6.7643500704520649</v>
      </c>
      <c r="BE100" s="13">
        <f t="shared" si="55"/>
        <v>24.206691242163973</v>
      </c>
      <c r="BF100" s="13">
        <f t="shared" si="55"/>
        <v>100</v>
      </c>
      <c r="BG100" s="13">
        <f t="shared" si="55"/>
        <v>8.2882585820392425</v>
      </c>
      <c r="BH100" s="13">
        <f t="shared" si="55"/>
        <v>8.453188270731502</v>
      </c>
      <c r="BI100" s="13">
        <f t="shared" si="55"/>
        <v>83.258548702304097</v>
      </c>
      <c r="BJ100" s="13">
        <f t="shared" si="55"/>
        <v>100</v>
      </c>
      <c r="BK100" s="13">
        <f t="shared" si="55"/>
        <v>74.891054884454178</v>
      </c>
      <c r="BL100" s="13">
        <f t="shared" si="55"/>
        <v>7.0819436768717212</v>
      </c>
      <c r="BM100" s="13">
        <f t="shared" si="55"/>
        <v>18.026994771286379</v>
      </c>
      <c r="BN100" s="13">
        <f t="shared" si="55"/>
        <v>100</v>
      </c>
      <c r="BO100" s="13">
        <f t="shared" si="55"/>
        <v>5.2203689065632286</v>
      </c>
      <c r="BP100" s="13">
        <f t="shared" si="53"/>
        <v>6.8542297907773735</v>
      </c>
      <c r="BQ100" s="13">
        <f t="shared" si="53"/>
        <v>87.9254015619467</v>
      </c>
      <c r="BR100" s="13">
        <f t="shared" si="53"/>
        <v>100</v>
      </c>
      <c r="BS100" s="13">
        <f t="shared" si="53"/>
        <v>70.437146906258008</v>
      </c>
      <c r="BT100" s="13">
        <f t="shared" si="53"/>
        <v>13.226182238968068</v>
      </c>
      <c r="BU100" s="13">
        <f t="shared" si="53"/>
        <v>16.336659372050608</v>
      </c>
      <c r="BV100" s="13">
        <f t="shared" si="53"/>
        <v>100</v>
      </c>
      <c r="BW100" s="13">
        <f t="shared" si="53"/>
        <v>15.001126047705901</v>
      </c>
      <c r="BX100" s="13">
        <f t="shared" si="53"/>
        <v>9.4158034868956193</v>
      </c>
      <c r="BY100" s="13">
        <f t="shared" si="53"/>
        <v>75.583063057189889</v>
      </c>
      <c r="BZ100" s="13">
        <f t="shared" si="53"/>
        <v>100</v>
      </c>
      <c r="CA100" s="13">
        <f t="shared" si="53"/>
        <v>66.944676979880796</v>
      </c>
      <c r="CB100" s="13">
        <f t="shared" si="53"/>
        <v>10.269106881188634</v>
      </c>
      <c r="CC100" s="13">
        <f t="shared" si="53"/>
        <v>22.786201322513396</v>
      </c>
      <c r="CD100" s="13">
        <f t="shared" si="53"/>
        <v>100</v>
      </c>
      <c r="CE100" s="13">
        <f t="shared" si="53"/>
        <v>5.5783340272355382</v>
      </c>
      <c r="CF100" s="13">
        <f t="shared" si="53"/>
        <v>15.365306173852874</v>
      </c>
      <c r="CG100" s="13">
        <f t="shared" si="53"/>
        <v>79.056346093725693</v>
      </c>
      <c r="CH100" s="13">
        <f t="shared" si="53"/>
        <v>100</v>
      </c>
      <c r="CI100" s="13">
        <f t="shared" si="53"/>
        <v>70.719288900873721</v>
      </c>
      <c r="CJ100" s="13">
        <f t="shared" si="53"/>
        <v>9.5163958472545929</v>
      </c>
      <c r="CK100" s="13">
        <f t="shared" si="53"/>
        <v>19.764296731350207</v>
      </c>
      <c r="CL100" s="13">
        <f t="shared" si="53"/>
        <v>100</v>
      </c>
      <c r="CM100" s="13">
        <f t="shared" ref="CM100" si="57">CM50/$F50*100</f>
        <v>8.3197342082921573</v>
      </c>
      <c r="CN100" s="13">
        <f t="shared" si="48"/>
        <v>9.0455449255993621</v>
      </c>
      <c r="CO100" s="13">
        <f t="shared" si="48"/>
        <v>82.63472197733978</v>
      </c>
      <c r="CP100" s="13">
        <f t="shared" si="48"/>
        <v>100</v>
      </c>
      <c r="CQ100" s="13">
        <f t="shared" si="48"/>
        <v>75.38690480600124</v>
      </c>
      <c r="CR100" s="13">
        <f t="shared" si="48"/>
        <v>8.8427118784698209</v>
      </c>
      <c r="CS100" s="13">
        <f t="shared" si="48"/>
        <v>15.770362202134452</v>
      </c>
      <c r="CT100" s="13">
        <f t="shared" si="48"/>
        <v>100</v>
      </c>
    </row>
    <row r="101" spans="2:98" x14ac:dyDescent="0.3">
      <c r="B101" s="39" t="s">
        <v>41</v>
      </c>
      <c r="C101" s="20">
        <f t="shared" si="3"/>
        <v>0.737945922599482</v>
      </c>
      <c r="D101" s="20">
        <f t="shared" si="55"/>
        <v>9.5788354838227043</v>
      </c>
      <c r="E101" s="20">
        <f t="shared" si="55"/>
        <v>89.683223556950239</v>
      </c>
      <c r="F101" s="20">
        <f t="shared" si="55"/>
        <v>100</v>
      </c>
      <c r="G101" s="20">
        <f t="shared" si="55"/>
        <v>53.504870700408034</v>
      </c>
      <c r="H101" s="20">
        <f t="shared" si="55"/>
        <v>24.981393841998344</v>
      </c>
      <c r="I101" s="20">
        <f t="shared" si="55"/>
        <v>21.513750724811153</v>
      </c>
      <c r="J101" s="20">
        <f t="shared" si="55"/>
        <v>100</v>
      </c>
      <c r="K101" s="20">
        <f t="shared" si="55"/>
        <v>1.2989968522050901</v>
      </c>
      <c r="L101" s="20">
        <f t="shared" si="55"/>
        <v>8.8941190983425606</v>
      </c>
      <c r="M101" s="20">
        <f t="shared" si="55"/>
        <v>89.806878858598381</v>
      </c>
      <c r="N101" s="20">
        <f t="shared" si="55"/>
        <v>100</v>
      </c>
      <c r="O101" s="20">
        <f t="shared" si="55"/>
        <v>72.680929504844443</v>
      </c>
      <c r="P101" s="20">
        <f t="shared" si="55"/>
        <v>16.608735718663045</v>
      </c>
      <c r="Q101" s="20">
        <f t="shared" si="55"/>
        <v>10.710356150597056</v>
      </c>
      <c r="R101" s="20">
        <f t="shared" si="55"/>
        <v>100</v>
      </c>
      <c r="S101" s="20">
        <f t="shared" si="55"/>
        <v>1.8782115737111951</v>
      </c>
      <c r="T101" s="20">
        <f t="shared" si="55"/>
        <v>9.0253957949808115</v>
      </c>
      <c r="U101" s="20">
        <f t="shared" si="55"/>
        <v>89.096409730591631</v>
      </c>
      <c r="V101" s="20">
        <f t="shared" si="55"/>
        <v>100</v>
      </c>
      <c r="W101" s="20">
        <f t="shared" si="55"/>
        <v>71.93717478918262</v>
      </c>
      <c r="X101" s="20">
        <f t="shared" si="55"/>
        <v>13.439917850155926</v>
      </c>
      <c r="Y101" s="20">
        <f t="shared" si="55"/>
        <v>14.622919574435473</v>
      </c>
      <c r="Z101" s="20">
        <f t="shared" si="55"/>
        <v>100</v>
      </c>
      <c r="AA101" s="20">
        <f t="shared" si="55"/>
        <v>7.1844664611292073</v>
      </c>
      <c r="AB101" s="20">
        <f t="shared" si="55"/>
        <v>20.400236214389597</v>
      </c>
      <c r="AC101" s="20">
        <f t="shared" si="55"/>
        <v>72.415307400844767</v>
      </c>
      <c r="AD101" s="20">
        <f t="shared" si="55"/>
        <v>100</v>
      </c>
      <c r="AE101" s="20">
        <f t="shared" si="55"/>
        <v>62.242464177764155</v>
      </c>
      <c r="AF101" s="20">
        <f t="shared" si="55"/>
        <v>22.236922177801407</v>
      </c>
      <c r="AG101" s="20">
        <f t="shared" si="55"/>
        <v>15.520631965095477</v>
      </c>
      <c r="AH101" s="20">
        <f t="shared" si="55"/>
        <v>100</v>
      </c>
      <c r="AI101" s="20">
        <f t="shared" si="55"/>
        <v>2.1404174851167532</v>
      </c>
      <c r="AJ101" s="20">
        <f t="shared" si="55"/>
        <v>10.158898146590328</v>
      </c>
      <c r="AK101" s="20">
        <f t="shared" si="55"/>
        <v>87.700692917934745</v>
      </c>
      <c r="AL101" s="20">
        <f t="shared" si="55"/>
        <v>100</v>
      </c>
      <c r="AM101" s="20">
        <f t="shared" si="55"/>
        <v>77.101246995793275</v>
      </c>
      <c r="AN101" s="20">
        <f t="shared" si="55"/>
        <v>11.543384394033451</v>
      </c>
      <c r="AO101" s="20">
        <f t="shared" si="55"/>
        <v>11.355377770503798</v>
      </c>
      <c r="AP101" s="20">
        <f t="shared" si="55"/>
        <v>100</v>
      </c>
      <c r="AQ101" s="20">
        <f t="shared" si="55"/>
        <v>1.7625651490339975</v>
      </c>
      <c r="AR101" s="20">
        <f t="shared" si="55"/>
        <v>7.9630478373833702</v>
      </c>
      <c r="AS101" s="20">
        <f t="shared" si="55"/>
        <v>90.274379990662581</v>
      </c>
      <c r="AT101" s="20">
        <f t="shared" si="55"/>
        <v>100</v>
      </c>
      <c r="AU101" s="20">
        <f t="shared" si="55"/>
        <v>71.893767036306372</v>
      </c>
      <c r="AV101" s="20">
        <f t="shared" si="55"/>
        <v>16.660912961287526</v>
      </c>
      <c r="AW101" s="20">
        <f t="shared" si="55"/>
        <v>11.445341376510655</v>
      </c>
      <c r="AX101" s="20">
        <f t="shared" si="55"/>
        <v>100</v>
      </c>
      <c r="AY101" s="20">
        <f t="shared" si="55"/>
        <v>6.7559727645053078</v>
      </c>
      <c r="AZ101" s="20">
        <f t="shared" si="55"/>
        <v>20.232626593477661</v>
      </c>
      <c r="BA101" s="20">
        <f t="shared" si="55"/>
        <v>73.011409802347558</v>
      </c>
      <c r="BB101" s="20">
        <f t="shared" si="55"/>
        <v>100</v>
      </c>
      <c r="BC101" s="20">
        <f t="shared" si="55"/>
        <v>60.834374812022382</v>
      </c>
      <c r="BD101" s="20">
        <f t="shared" si="55"/>
        <v>21.273005025051976</v>
      </c>
      <c r="BE101" s="20">
        <f t="shared" si="55"/>
        <v>17.892612223972527</v>
      </c>
      <c r="BF101" s="20">
        <f t="shared" si="55"/>
        <v>100</v>
      </c>
      <c r="BG101" s="20">
        <f t="shared" si="55"/>
        <v>2.0026331614346424</v>
      </c>
      <c r="BH101" s="20">
        <f t="shared" si="55"/>
        <v>12.243948151307897</v>
      </c>
      <c r="BI101" s="20">
        <f t="shared" si="55"/>
        <v>85.753426497965961</v>
      </c>
      <c r="BJ101" s="20">
        <f t="shared" si="55"/>
        <v>100</v>
      </c>
      <c r="BK101" s="20">
        <f t="shared" si="55"/>
        <v>67.807862678095915</v>
      </c>
      <c r="BL101" s="20">
        <f t="shared" si="55"/>
        <v>18.167598017826617</v>
      </c>
      <c r="BM101" s="20">
        <f t="shared" si="55"/>
        <v>14.024560678182016</v>
      </c>
      <c r="BN101" s="20">
        <f t="shared" si="55"/>
        <v>100</v>
      </c>
      <c r="BO101" s="20">
        <f t="shared" si="55"/>
        <v>3.9862622523237476</v>
      </c>
      <c r="BP101" s="20">
        <f t="shared" si="53"/>
        <v>11.779293439279682</v>
      </c>
      <c r="BQ101" s="20">
        <f t="shared" si="53"/>
        <v>84.234457743548006</v>
      </c>
      <c r="BR101" s="20">
        <f t="shared" si="53"/>
        <v>100</v>
      </c>
      <c r="BS101" s="20">
        <f t="shared" si="53"/>
        <v>71.875086068938828</v>
      </c>
      <c r="BT101" s="20">
        <f t="shared" si="53"/>
        <v>15.19748298544943</v>
      </c>
      <c r="BU101" s="20">
        <f t="shared" si="53"/>
        <v>12.927433999055266</v>
      </c>
      <c r="BV101" s="20">
        <f t="shared" si="53"/>
        <v>100</v>
      </c>
      <c r="BW101" s="20">
        <f t="shared" si="53"/>
        <v>10.236333473893515</v>
      </c>
      <c r="BX101" s="20">
        <f t="shared" si="53"/>
        <v>18.02956405071037</v>
      </c>
      <c r="BY101" s="20">
        <f t="shared" si="53"/>
        <v>71.734105528839621</v>
      </c>
      <c r="BZ101" s="20">
        <f t="shared" si="53"/>
        <v>100</v>
      </c>
      <c r="CA101" s="20">
        <f t="shared" si="53"/>
        <v>58.105726092071698</v>
      </c>
      <c r="CB101" s="20">
        <f t="shared" si="53"/>
        <v>20.959028589696889</v>
      </c>
      <c r="CC101" s="20">
        <f t="shared" si="53"/>
        <v>20.935237379278298</v>
      </c>
      <c r="CD101" s="20">
        <f t="shared" si="53"/>
        <v>100</v>
      </c>
      <c r="CE101" s="20">
        <f t="shared" si="53"/>
        <v>2.2770395552232054</v>
      </c>
      <c r="CF101" s="20">
        <f t="shared" si="53"/>
        <v>12.501260308806955</v>
      </c>
      <c r="CG101" s="20">
        <f t="shared" si="53"/>
        <v>85.221705952779729</v>
      </c>
      <c r="CH101" s="20">
        <f t="shared" si="53"/>
        <v>100</v>
      </c>
      <c r="CI101" s="20">
        <f t="shared" si="53"/>
        <v>61.700236733475002</v>
      </c>
      <c r="CJ101" s="20">
        <f t="shared" si="53"/>
        <v>18.162568996372816</v>
      </c>
      <c r="CK101" s="20">
        <f t="shared" si="53"/>
        <v>20.137209537369721</v>
      </c>
      <c r="CL101" s="20">
        <f t="shared" si="53"/>
        <v>100</v>
      </c>
      <c r="CM101" s="20">
        <f t="shared" ref="CM101" si="58">CM51/$F51*100</f>
        <v>3.5222738016684629</v>
      </c>
      <c r="CN101" s="20">
        <f t="shared" si="48"/>
        <v>13.152304846028587</v>
      </c>
      <c r="CO101" s="20">
        <f t="shared" si="48"/>
        <v>83.325428985911728</v>
      </c>
      <c r="CP101" s="20">
        <f t="shared" si="48"/>
        <v>100</v>
      </c>
      <c r="CQ101" s="20">
        <f t="shared" si="48"/>
        <v>74.228607040446832</v>
      </c>
      <c r="CR101" s="20">
        <f t="shared" si="48"/>
        <v>14.50883376473401</v>
      </c>
      <c r="CS101" s="20">
        <f t="shared" si="48"/>
        <v>11.262556141375658</v>
      </c>
      <c r="CT101" s="20">
        <f t="shared" si="48"/>
        <v>100</v>
      </c>
    </row>
    <row r="102" spans="2:98" x14ac:dyDescent="0.3">
      <c r="B102" s="31" t="s">
        <v>77</v>
      </c>
      <c r="C102" s="33">
        <f t="shared" si="3"/>
        <v>4.226992153447493</v>
      </c>
      <c r="D102" s="33">
        <f t="shared" si="55"/>
        <v>8.9634330215750317</v>
      </c>
      <c r="E102" s="33">
        <f t="shared" si="55"/>
        <v>86.809574977655217</v>
      </c>
      <c r="F102" s="33">
        <f t="shared" si="55"/>
        <v>100</v>
      </c>
      <c r="G102" s="33">
        <f t="shared" si="55"/>
        <v>52.381363011405014</v>
      </c>
      <c r="H102" s="33">
        <f t="shared" si="55"/>
        <v>12.199118905846484</v>
      </c>
      <c r="I102" s="33">
        <f t="shared" si="55"/>
        <v>35.419519609526041</v>
      </c>
      <c r="J102" s="33">
        <f t="shared" si="55"/>
        <v>100</v>
      </c>
      <c r="K102" s="33">
        <f t="shared" si="55"/>
        <v>4.304178238940592</v>
      </c>
      <c r="L102" s="33">
        <f t="shared" si="55"/>
        <v>8.7515437820175741</v>
      </c>
      <c r="M102" s="33">
        <f t="shared" si="55"/>
        <v>86.944276452264305</v>
      </c>
      <c r="N102" s="33">
        <f t="shared" si="55"/>
        <v>100</v>
      </c>
      <c r="O102" s="33">
        <f t="shared" si="55"/>
        <v>69.315467919068013</v>
      </c>
      <c r="P102" s="33">
        <f t="shared" si="55"/>
        <v>9.8493716402019889</v>
      </c>
      <c r="Q102" s="33">
        <f t="shared" si="55"/>
        <v>20.835160440729982</v>
      </c>
      <c r="R102" s="33">
        <f t="shared" si="55"/>
        <v>100</v>
      </c>
      <c r="S102" s="33">
        <f t="shared" si="55"/>
        <v>4.1457918644651484</v>
      </c>
      <c r="T102" s="33">
        <f t="shared" si="55"/>
        <v>8.4136908156712771</v>
      </c>
      <c r="U102" s="33">
        <f t="shared" si="55"/>
        <v>87.439211925073039</v>
      </c>
      <c r="V102" s="33">
        <f t="shared" si="55"/>
        <v>99.998694605209451</v>
      </c>
      <c r="W102" s="33">
        <f t="shared" si="55"/>
        <v>65.190666192123857</v>
      </c>
      <c r="X102" s="33">
        <f t="shared" si="55"/>
        <v>12.795201863425874</v>
      </c>
      <c r="Y102" s="33">
        <f t="shared" si="55"/>
        <v>22.012825022882197</v>
      </c>
      <c r="Z102" s="33">
        <f t="shared" si="55"/>
        <v>99.998694605209451</v>
      </c>
      <c r="AA102" s="33">
        <f t="shared" si="55"/>
        <v>17.962494923655552</v>
      </c>
      <c r="AB102" s="33">
        <f t="shared" si="55"/>
        <v>12.163642703094277</v>
      </c>
      <c r="AC102" s="33">
        <f t="shared" si="55"/>
        <v>69.872556978459627</v>
      </c>
      <c r="AD102" s="33">
        <f t="shared" si="55"/>
        <v>99.998694605209451</v>
      </c>
      <c r="AE102" s="33">
        <f t="shared" si="55"/>
        <v>62.476281701875095</v>
      </c>
      <c r="AF102" s="33">
        <f t="shared" si="55"/>
        <v>12.4788627192943</v>
      </c>
      <c r="AG102" s="33">
        <f t="shared" si="55"/>
        <v>25.043551710817592</v>
      </c>
      <c r="AH102" s="33">
        <f t="shared" si="55"/>
        <v>99.998694605209451</v>
      </c>
      <c r="AI102" s="33">
        <f t="shared" si="55"/>
        <v>6.3790887541277002</v>
      </c>
      <c r="AJ102" s="33">
        <f t="shared" si="55"/>
        <v>11.655868558012211</v>
      </c>
      <c r="AK102" s="33">
        <f t="shared" si="55"/>
        <v>81.963737293069556</v>
      </c>
      <c r="AL102" s="33">
        <f t="shared" si="55"/>
        <v>99.998694605209451</v>
      </c>
      <c r="AM102" s="33">
        <f t="shared" si="55"/>
        <v>67.426694486792584</v>
      </c>
      <c r="AN102" s="33">
        <f t="shared" si="55"/>
        <v>10.909355263680814</v>
      </c>
      <c r="AO102" s="33">
        <f t="shared" si="55"/>
        <v>21.662643327958513</v>
      </c>
      <c r="AP102" s="33">
        <f t="shared" si="55"/>
        <v>99.998694605209451</v>
      </c>
      <c r="AQ102" s="33">
        <f t="shared" si="55"/>
        <v>3.9352046607876674</v>
      </c>
      <c r="AR102" s="33">
        <f t="shared" si="55"/>
        <v>7.2656915209814263</v>
      </c>
      <c r="AS102" s="33">
        <f t="shared" si="55"/>
        <v>88.79779964486238</v>
      </c>
      <c r="AT102" s="33">
        <f t="shared" si="55"/>
        <v>99.998694605209451</v>
      </c>
      <c r="AU102" s="33">
        <f t="shared" si="55"/>
        <v>79.471769173466924</v>
      </c>
      <c r="AV102" s="33">
        <f t="shared" si="55"/>
        <v>8.567820534385266</v>
      </c>
      <c r="AW102" s="33">
        <f t="shared" si="55"/>
        <v>11.959106424134799</v>
      </c>
      <c r="AX102" s="33">
        <f t="shared" si="55"/>
        <v>99.998694605209451</v>
      </c>
      <c r="AY102" s="33">
        <f t="shared" si="55"/>
        <v>5.4983182774492798</v>
      </c>
      <c r="AZ102" s="33">
        <f t="shared" si="55"/>
        <v>10.806639778383966</v>
      </c>
      <c r="BA102" s="33">
        <f t="shared" si="55"/>
        <v>83.693736549376212</v>
      </c>
      <c r="BB102" s="33">
        <f t="shared" si="55"/>
        <v>99.998694605209451</v>
      </c>
      <c r="BC102" s="33">
        <f t="shared" si="55"/>
        <v>59.497702100572589</v>
      </c>
      <c r="BD102" s="33">
        <f t="shared" si="55"/>
        <v>13.237451297132633</v>
      </c>
      <c r="BE102" s="33">
        <f t="shared" si="55"/>
        <v>27.263541207504225</v>
      </c>
      <c r="BF102" s="33">
        <f t="shared" si="55"/>
        <v>99.998694605209451</v>
      </c>
      <c r="BG102" s="33">
        <f t="shared" si="55"/>
        <v>7.1815080613777393</v>
      </c>
      <c r="BH102" s="33">
        <f t="shared" si="55"/>
        <v>11.047710622281391</v>
      </c>
      <c r="BI102" s="33">
        <f t="shared" si="55"/>
        <v>81.769476226905837</v>
      </c>
      <c r="BJ102" s="33">
        <f t="shared" si="55"/>
        <v>99.998694605209451</v>
      </c>
      <c r="BK102" s="33">
        <f t="shared" si="55"/>
        <v>65.920994117830006</v>
      </c>
      <c r="BL102" s="33">
        <f t="shared" si="55"/>
        <v>12.058652319273548</v>
      </c>
      <c r="BM102" s="33">
        <f t="shared" si="55"/>
        <v>22.0190481681059</v>
      </c>
      <c r="BN102" s="33">
        <f t="shared" si="55"/>
        <v>99.998694605209451</v>
      </c>
      <c r="BO102" s="33">
        <f t="shared" ref="BO102:CM102" si="59">BO52/$F52*100</f>
        <v>5.4109316385817712</v>
      </c>
      <c r="BP102" s="33">
        <f t="shared" si="59"/>
        <v>8.9731509605713224</v>
      </c>
      <c r="BQ102" s="33">
        <f t="shared" si="59"/>
        <v>85.6146135328339</v>
      </c>
      <c r="BR102" s="33">
        <f t="shared" si="59"/>
        <v>99.998694605209451</v>
      </c>
      <c r="BS102" s="33">
        <f t="shared" si="59"/>
        <v>65.767075094415546</v>
      </c>
      <c r="BT102" s="33">
        <f t="shared" si="59"/>
        <v>11.10989138550435</v>
      </c>
      <c r="BU102" s="33">
        <f t="shared" si="59"/>
        <v>23.12172659851203</v>
      </c>
      <c r="BV102" s="33">
        <f t="shared" si="59"/>
        <v>99.998694605209451</v>
      </c>
      <c r="BW102" s="33">
        <f t="shared" si="59"/>
        <v>19.256493846697211</v>
      </c>
      <c r="BX102" s="33">
        <f t="shared" si="59"/>
        <v>12.311485151928181</v>
      </c>
      <c r="BY102" s="33">
        <f t="shared" si="59"/>
        <v>68.430717133361597</v>
      </c>
      <c r="BZ102" s="33">
        <f t="shared" si="59"/>
        <v>99.998694605209451</v>
      </c>
      <c r="CA102" s="33">
        <f t="shared" si="59"/>
        <v>58.202906199658798</v>
      </c>
      <c r="CB102" s="33">
        <f t="shared" si="59"/>
        <v>13.982953864737313</v>
      </c>
      <c r="CC102" s="33">
        <f t="shared" si="59"/>
        <v>27.812834540813334</v>
      </c>
      <c r="CD102" s="33">
        <f t="shared" si="59"/>
        <v>99.998694605209451</v>
      </c>
      <c r="CE102" s="33">
        <f t="shared" si="59"/>
        <v>6.8010915909719625</v>
      </c>
      <c r="CF102" s="33">
        <f t="shared" si="59"/>
        <v>13.36102103675004</v>
      </c>
      <c r="CG102" s="33">
        <f t="shared" si="59"/>
        <v>79.836583504264979</v>
      </c>
      <c r="CH102" s="33">
        <f t="shared" si="59"/>
        <v>99.998694605209451</v>
      </c>
      <c r="CI102" s="33">
        <f t="shared" si="59"/>
        <v>61.410212343150519</v>
      </c>
      <c r="CJ102" s="33">
        <f t="shared" si="59"/>
        <v>15.228531038326132</v>
      </c>
      <c r="CK102" s="33">
        <f t="shared" si="59"/>
        <v>23.359951223732807</v>
      </c>
      <c r="CL102" s="33">
        <f t="shared" si="59"/>
        <v>99.998694605209451</v>
      </c>
      <c r="CM102" s="33">
        <f t="shared" si="59"/>
        <v>6.6299245617694265</v>
      </c>
      <c r="CN102" s="33">
        <f t="shared" si="48"/>
        <v>11.349461101731523</v>
      </c>
      <c r="CO102" s="33">
        <f t="shared" si="48"/>
        <v>82.019310468486026</v>
      </c>
      <c r="CP102" s="33">
        <f t="shared" si="48"/>
        <v>99.998694605209451</v>
      </c>
      <c r="CQ102" s="33">
        <f t="shared" si="48"/>
        <v>68.681207889280898</v>
      </c>
      <c r="CR102" s="33">
        <f t="shared" si="48"/>
        <v>11.704125415491513</v>
      </c>
      <c r="CS102" s="33">
        <f t="shared" si="48"/>
        <v>19.613360842403775</v>
      </c>
      <c r="CT102" s="33">
        <f t="shared" si="48"/>
        <v>99.998694605209451</v>
      </c>
    </row>
    <row r="103" spans="2:98" x14ac:dyDescent="0.3">
      <c r="B103" s="91" t="s">
        <v>125</v>
      </c>
      <c r="C103" s="91"/>
      <c r="D103" s="91"/>
      <c r="E103" s="19"/>
      <c r="F103" s="19"/>
      <c r="G103" s="19"/>
      <c r="H103" s="19"/>
      <c r="I103" s="19"/>
      <c r="J103" s="19"/>
      <c r="O103" s="19"/>
      <c r="P103" s="19"/>
      <c r="Q103" s="19"/>
      <c r="R103" s="19"/>
      <c r="S103" s="19"/>
      <c r="T103" s="19"/>
      <c r="U103" s="19"/>
      <c r="V103" s="19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</row>
    <row r="104" spans="2:98" x14ac:dyDescent="0.3">
      <c r="B104" s="92" t="s">
        <v>149</v>
      </c>
    </row>
  </sheetData>
  <mergeCells count="58">
    <mergeCell ref="C57:CQ57"/>
    <mergeCell ref="C58:F58"/>
    <mergeCell ref="G58:J58"/>
    <mergeCell ref="K58:N58"/>
    <mergeCell ref="CI8:CL8"/>
    <mergeCell ref="CI58:CL58"/>
    <mergeCell ref="CM58:CP58"/>
    <mergeCell ref="CQ58:CT58"/>
    <mergeCell ref="B53:D53"/>
    <mergeCell ref="BK58:BN58"/>
    <mergeCell ref="BO58:BR58"/>
    <mergeCell ref="BS58:BV58"/>
    <mergeCell ref="BW58:BZ58"/>
    <mergeCell ref="CA58:CD58"/>
    <mergeCell ref="CE58:CH58"/>
    <mergeCell ref="AM58:AP58"/>
    <mergeCell ref="BG58:BJ58"/>
    <mergeCell ref="O58:R58"/>
    <mergeCell ref="S58:V58"/>
    <mergeCell ref="W58:Z58"/>
    <mergeCell ref="AA58:AD58"/>
    <mergeCell ref="AE58:AH58"/>
    <mergeCell ref="AI58:AL58"/>
    <mergeCell ref="AQ58:AT58"/>
    <mergeCell ref="AU58:AX58"/>
    <mergeCell ref="AY58:BB58"/>
    <mergeCell ref="BC58:BF58"/>
    <mergeCell ref="CQ8:CT8"/>
    <mergeCell ref="B55:CQ55"/>
    <mergeCell ref="B56:CQ56"/>
    <mergeCell ref="BC8:BF8"/>
    <mergeCell ref="BG8:BJ8"/>
    <mergeCell ref="BK8:BN8"/>
    <mergeCell ref="BO8:BR8"/>
    <mergeCell ref="BS8:BV8"/>
    <mergeCell ref="BW8:BZ8"/>
    <mergeCell ref="B7:B9"/>
    <mergeCell ref="C7:CQ7"/>
    <mergeCell ref="C8:F8"/>
    <mergeCell ref="G8:J8"/>
    <mergeCell ref="K8:N8"/>
    <mergeCell ref="O8:R8"/>
    <mergeCell ref="B6:CQ6"/>
    <mergeCell ref="B5:CQ5"/>
    <mergeCell ref="B103:D103"/>
    <mergeCell ref="S8:V8"/>
    <mergeCell ref="W8:Z8"/>
    <mergeCell ref="CA8:CD8"/>
    <mergeCell ref="CE8:CH8"/>
    <mergeCell ref="AM8:AP8"/>
    <mergeCell ref="AQ8:AT8"/>
    <mergeCell ref="AU8:AX8"/>
    <mergeCell ref="AY8:BB8"/>
    <mergeCell ref="AA8:AD8"/>
    <mergeCell ref="AE8:AH8"/>
    <mergeCell ref="AI8:AL8"/>
    <mergeCell ref="B57:B59"/>
    <mergeCell ref="CM8:CP8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M48"/>
  <sheetViews>
    <sheetView zoomScale="40" zoomScaleNormal="40" workbookViewId="0">
      <selection activeCell="R54" sqref="R54"/>
    </sheetView>
  </sheetViews>
  <sheetFormatPr baseColWidth="10" defaultRowHeight="14.5" x14ac:dyDescent="0.35"/>
  <cols>
    <col min="12" max="12" width="13.453125" bestFit="1" customWidth="1"/>
  </cols>
  <sheetData>
    <row r="2" spans="2:13" x14ac:dyDescent="0.35">
      <c r="B2">
        <v>1</v>
      </c>
      <c r="C2" s="48">
        <v>1455121.8</v>
      </c>
      <c r="D2" s="48">
        <v>618107.5</v>
      </c>
      <c r="E2" s="49">
        <v>330318.8</v>
      </c>
      <c r="F2" s="48">
        <v>326045.40000000002</v>
      </c>
      <c r="G2" s="48">
        <v>251953.9</v>
      </c>
      <c r="H2">
        <v>2981547.4</v>
      </c>
      <c r="J2" s="48">
        <f>C2+D2</f>
        <v>2073229.3</v>
      </c>
      <c r="K2" s="49">
        <f>E2</f>
        <v>330318.8</v>
      </c>
      <c r="L2" s="48">
        <f>F2+G2</f>
        <v>577999.30000000005</v>
      </c>
      <c r="M2">
        <f>H2</f>
        <v>2981547.4</v>
      </c>
    </row>
    <row r="3" spans="2:13" x14ac:dyDescent="0.35">
      <c r="B3">
        <v>2</v>
      </c>
      <c r="C3" s="48">
        <v>1737424.9</v>
      </c>
      <c r="D3" s="48">
        <v>687788.2</v>
      </c>
      <c r="E3" s="48">
        <v>436271.3</v>
      </c>
      <c r="F3" s="49">
        <v>426190.4</v>
      </c>
      <c r="G3" s="48">
        <v>280435</v>
      </c>
      <c r="H3">
        <v>3568109.8</v>
      </c>
      <c r="J3" s="48">
        <f t="shared" ref="J3" si="0">C3+D3</f>
        <v>2425213.0999999996</v>
      </c>
      <c r="K3" s="49">
        <f t="shared" ref="K3" si="1">E3</f>
        <v>436271.3</v>
      </c>
      <c r="L3" s="48">
        <f t="shared" ref="L3" si="2">F3+G3</f>
        <v>706625.4</v>
      </c>
      <c r="M3">
        <f t="shared" ref="M3" si="3">H3</f>
        <v>3568109.8</v>
      </c>
    </row>
    <row r="4" spans="2:13" x14ac:dyDescent="0.35">
      <c r="J4" s="48">
        <f>C5+D5</f>
        <v>4498442.4000000004</v>
      </c>
      <c r="K4" s="49">
        <f>E5</f>
        <v>766590.1</v>
      </c>
      <c r="L4" s="48">
        <f>F5+G5</f>
        <v>1284624.67</v>
      </c>
      <c r="M4">
        <f>H5</f>
        <v>6549657.2000000002</v>
      </c>
    </row>
    <row r="5" spans="2:13" x14ac:dyDescent="0.35">
      <c r="B5" t="s">
        <v>77</v>
      </c>
      <c r="C5" s="48">
        <v>3192546.7</v>
      </c>
      <c r="D5" s="48">
        <v>1305895.7</v>
      </c>
      <c r="E5" s="48">
        <v>766590.1</v>
      </c>
      <c r="F5" s="48">
        <v>752235.8</v>
      </c>
      <c r="G5" s="48">
        <v>532388.87</v>
      </c>
      <c r="H5">
        <v>6549657.2000000002</v>
      </c>
      <c r="J5" s="48"/>
      <c r="K5" s="49"/>
      <c r="L5" s="48"/>
    </row>
    <row r="6" spans="2:13" x14ac:dyDescent="0.35">
      <c r="J6" s="48">
        <f>C7+D7</f>
        <v>1026047.4</v>
      </c>
      <c r="K6" s="49">
        <f>E7</f>
        <v>173230.7</v>
      </c>
      <c r="L6" s="48">
        <f>F7+G7</f>
        <v>323290.09999999998</v>
      </c>
      <c r="M6">
        <f>H7</f>
        <v>1522568.1</v>
      </c>
    </row>
    <row r="7" spans="2:13" x14ac:dyDescent="0.35">
      <c r="B7">
        <v>1</v>
      </c>
      <c r="C7" s="48">
        <v>733789.5</v>
      </c>
      <c r="D7" s="48">
        <v>292257.90000000002</v>
      </c>
      <c r="E7" s="48">
        <v>173230.7</v>
      </c>
      <c r="F7" s="48">
        <v>171864.3</v>
      </c>
      <c r="G7" s="48">
        <v>151425.79999999999</v>
      </c>
      <c r="H7">
        <v>1522568.1</v>
      </c>
      <c r="J7" s="48">
        <f>C8+D8</f>
        <v>1362966.9</v>
      </c>
      <c r="K7" s="49">
        <f>E8</f>
        <v>214948.8</v>
      </c>
      <c r="L7" s="48">
        <f>F8+G8</f>
        <v>366269.5</v>
      </c>
      <c r="M7">
        <f>H8</f>
        <v>1944185.1</v>
      </c>
    </row>
    <row r="8" spans="2:13" x14ac:dyDescent="0.35">
      <c r="B8">
        <v>2</v>
      </c>
      <c r="C8" s="48">
        <v>970836.5</v>
      </c>
      <c r="D8" s="48">
        <v>392130.4</v>
      </c>
      <c r="E8" s="48">
        <v>214948.8</v>
      </c>
      <c r="F8" s="48">
        <v>224136</v>
      </c>
      <c r="G8" s="48">
        <v>142133.5</v>
      </c>
      <c r="H8">
        <v>1944185.1</v>
      </c>
      <c r="J8" s="48">
        <f>C9+D9</f>
        <v>1177569.1000000001</v>
      </c>
      <c r="K8" s="49">
        <f>E9</f>
        <v>189731.3</v>
      </c>
      <c r="L8" s="48">
        <f>F9+G9</f>
        <v>321522.30000000005</v>
      </c>
      <c r="M8">
        <f>H9</f>
        <v>1688822.9</v>
      </c>
    </row>
    <row r="9" spans="2:13" x14ac:dyDescent="0.35">
      <c r="B9">
        <v>3</v>
      </c>
      <c r="C9" s="48">
        <v>819312.8</v>
      </c>
      <c r="D9" s="48">
        <v>358256.3</v>
      </c>
      <c r="E9" s="48">
        <v>189731.3</v>
      </c>
      <c r="F9" s="48">
        <v>184623.2</v>
      </c>
      <c r="G9" s="48">
        <v>136899.1</v>
      </c>
      <c r="H9">
        <v>1688822.9</v>
      </c>
      <c r="J9" s="48">
        <f>C10+D10</f>
        <v>931859</v>
      </c>
      <c r="K9" s="49">
        <f>E10</f>
        <v>188679.33</v>
      </c>
      <c r="L9" s="48">
        <f>F10+G10</f>
        <v>273542.90000000002</v>
      </c>
      <c r="M9">
        <f>H10</f>
        <v>1394081.2</v>
      </c>
    </row>
    <row r="10" spans="2:13" x14ac:dyDescent="0.35">
      <c r="B10">
        <v>4</v>
      </c>
      <c r="C10" s="48">
        <v>668607.9</v>
      </c>
      <c r="D10" s="48">
        <v>263251.09999999998</v>
      </c>
      <c r="E10" s="48">
        <v>188679.33</v>
      </c>
      <c r="F10" s="49">
        <v>171612.4</v>
      </c>
      <c r="G10" s="48">
        <v>101930.5</v>
      </c>
      <c r="H10">
        <v>1394081.2</v>
      </c>
      <c r="J10" s="48">
        <f>C12+D12</f>
        <v>4498442.4000000004</v>
      </c>
      <c r="K10" s="49">
        <f>E12</f>
        <v>766590.1</v>
      </c>
      <c r="L10" s="48">
        <f>F12+G12</f>
        <v>1284624.67</v>
      </c>
      <c r="M10">
        <f>H12</f>
        <v>6549657.2000000002</v>
      </c>
    </row>
    <row r="11" spans="2:13" x14ac:dyDescent="0.35">
      <c r="J11" s="48"/>
      <c r="K11" s="49"/>
      <c r="L11" s="48"/>
    </row>
    <row r="12" spans="2:13" x14ac:dyDescent="0.35">
      <c r="B12" t="s">
        <v>77</v>
      </c>
      <c r="C12" s="48">
        <v>3192546.7</v>
      </c>
      <c r="D12" s="48">
        <v>1305895.7</v>
      </c>
      <c r="E12" s="48">
        <v>766590.1</v>
      </c>
      <c r="F12" s="48">
        <v>752235.8</v>
      </c>
      <c r="G12" s="48">
        <v>532388.87</v>
      </c>
      <c r="H12">
        <v>6549657.2000000002</v>
      </c>
      <c r="J12" s="48">
        <f t="shared" ref="J12:J18" si="4">C14+D14</f>
        <v>45043.267999999996</v>
      </c>
      <c r="K12" s="49">
        <f t="shared" ref="K12:K18" si="5">E14</f>
        <v>14244.013999999999</v>
      </c>
      <c r="L12" s="48">
        <f t="shared" ref="L12:L18" si="6">F14+G14</f>
        <v>16640.157999999999</v>
      </c>
      <c r="M12">
        <f t="shared" ref="M12:M18" si="7">H14</f>
        <v>75927.44</v>
      </c>
    </row>
    <row r="13" spans="2:13" x14ac:dyDescent="0.35">
      <c r="J13" s="48">
        <f t="shared" si="4"/>
        <v>400.76859000000002</v>
      </c>
      <c r="K13" s="49">
        <f t="shared" si="5"/>
        <v>0</v>
      </c>
      <c r="L13" s="48">
        <f t="shared" si="6"/>
        <v>714.31458999999995</v>
      </c>
      <c r="M13">
        <f t="shared" si="7"/>
        <v>1115.0830000000001</v>
      </c>
    </row>
    <row r="14" spans="2:13" x14ac:dyDescent="0.35">
      <c r="B14">
        <v>1</v>
      </c>
      <c r="C14" s="48">
        <v>23921.657999999999</v>
      </c>
      <c r="D14" s="48">
        <v>21121.61</v>
      </c>
      <c r="E14" s="48">
        <v>14244.013999999999</v>
      </c>
      <c r="F14" s="48">
        <v>10178.69</v>
      </c>
      <c r="G14" s="48">
        <v>6461.4679999999998</v>
      </c>
      <c r="H14" s="48">
        <v>75927.44</v>
      </c>
      <c r="J14" s="48">
        <f t="shared" si="4"/>
        <v>236925.37</v>
      </c>
      <c r="K14" s="49">
        <f t="shared" si="5"/>
        <v>53330.14</v>
      </c>
      <c r="L14" s="48">
        <f t="shared" si="6"/>
        <v>88599.758000000002</v>
      </c>
      <c r="M14">
        <f t="shared" si="7"/>
        <v>378855.3</v>
      </c>
    </row>
    <row r="15" spans="2:13" x14ac:dyDescent="0.35">
      <c r="B15">
        <v>2</v>
      </c>
      <c r="C15">
        <v>191.86311000000001</v>
      </c>
      <c r="D15">
        <v>208.90548000000001</v>
      </c>
      <c r="E15">
        <v>0</v>
      </c>
      <c r="F15">
        <v>284.67065000000002</v>
      </c>
      <c r="G15">
        <v>429.64393999999999</v>
      </c>
      <c r="H15" s="48">
        <v>1115.0830000000001</v>
      </c>
      <c r="J15" s="48">
        <f t="shared" si="4"/>
        <v>1191094.6000000001</v>
      </c>
      <c r="K15" s="49">
        <f t="shared" si="5"/>
        <v>217081.9</v>
      </c>
      <c r="L15" s="48">
        <f t="shared" si="6"/>
        <v>362787.3</v>
      </c>
      <c r="M15">
        <f t="shared" si="7"/>
        <v>1770963.8</v>
      </c>
    </row>
    <row r="16" spans="2:13" x14ac:dyDescent="0.35">
      <c r="B16">
        <v>3</v>
      </c>
      <c r="C16" s="48">
        <v>181456.9</v>
      </c>
      <c r="D16" s="48">
        <v>55468.47</v>
      </c>
      <c r="E16" s="48">
        <v>53330.14</v>
      </c>
      <c r="F16" s="48">
        <v>57324.658000000003</v>
      </c>
      <c r="G16" s="48">
        <v>31275.1</v>
      </c>
      <c r="H16" s="48">
        <v>378855.3</v>
      </c>
      <c r="J16" s="48">
        <f t="shared" si="4"/>
        <v>1209314.5</v>
      </c>
      <c r="K16" s="49">
        <f t="shared" si="5"/>
        <v>221010.4</v>
      </c>
      <c r="L16" s="48">
        <f t="shared" si="6"/>
        <v>345114</v>
      </c>
      <c r="M16">
        <f t="shared" si="7"/>
        <v>1775438.9</v>
      </c>
    </row>
    <row r="17" spans="2:13" x14ac:dyDescent="0.35">
      <c r="B17">
        <v>4</v>
      </c>
      <c r="C17" s="48">
        <v>832134.6</v>
      </c>
      <c r="D17" s="48">
        <v>358960</v>
      </c>
      <c r="E17" s="48">
        <v>217081.9</v>
      </c>
      <c r="F17" s="48">
        <v>208296.5</v>
      </c>
      <c r="G17" s="48">
        <v>154490.79999999999</v>
      </c>
      <c r="H17">
        <v>1770963.8</v>
      </c>
      <c r="J17" s="48">
        <f t="shared" si="4"/>
        <v>1700575.2000000002</v>
      </c>
      <c r="K17" s="49">
        <f t="shared" si="5"/>
        <v>253551.4</v>
      </c>
      <c r="L17" s="48">
        <f t="shared" si="6"/>
        <v>444962.1</v>
      </c>
      <c r="M17">
        <f t="shared" si="7"/>
        <v>2399088.7999999998</v>
      </c>
    </row>
    <row r="18" spans="2:13" x14ac:dyDescent="0.35">
      <c r="B18">
        <v>5</v>
      </c>
      <c r="C18" s="48">
        <v>818895.5</v>
      </c>
      <c r="D18" s="48">
        <v>390419</v>
      </c>
      <c r="E18" s="48">
        <v>221010.4</v>
      </c>
      <c r="F18" s="48">
        <v>197148.3</v>
      </c>
      <c r="G18" s="48">
        <v>147965.70000000001</v>
      </c>
      <c r="H18">
        <v>1775438.9</v>
      </c>
      <c r="J18" s="48">
        <f t="shared" si="4"/>
        <v>115088.59000000001</v>
      </c>
      <c r="K18" s="49">
        <f t="shared" si="5"/>
        <v>7372.2569999999996</v>
      </c>
      <c r="L18" s="48">
        <f t="shared" si="6"/>
        <v>25807.08</v>
      </c>
      <c r="M18">
        <f t="shared" si="7"/>
        <v>148267.9</v>
      </c>
    </row>
    <row r="19" spans="2:13" x14ac:dyDescent="0.35">
      <c r="B19">
        <v>6</v>
      </c>
      <c r="C19" s="48">
        <v>1251956.3</v>
      </c>
      <c r="D19" s="48">
        <v>448618.9</v>
      </c>
      <c r="E19" s="48">
        <v>253551.4</v>
      </c>
      <c r="F19" s="48">
        <v>263602.09999999998</v>
      </c>
      <c r="G19" s="48">
        <v>181360</v>
      </c>
      <c r="H19">
        <v>2399088.7999999998</v>
      </c>
      <c r="J19" s="48">
        <f>C22+D22</f>
        <v>4498442.4000000004</v>
      </c>
      <c r="K19" s="49">
        <f>E22</f>
        <v>766590.1</v>
      </c>
      <c r="L19" s="48">
        <f>F22+G22</f>
        <v>1284624.67</v>
      </c>
      <c r="M19">
        <f>H22</f>
        <v>6549657.2000000002</v>
      </c>
    </row>
    <row r="20" spans="2:13" x14ac:dyDescent="0.35">
      <c r="B20">
        <v>7</v>
      </c>
      <c r="C20" s="48">
        <v>83989.82</v>
      </c>
      <c r="D20" s="48">
        <v>31098.77</v>
      </c>
      <c r="E20" s="48">
        <v>7372.2569999999996</v>
      </c>
      <c r="F20" s="48">
        <v>15400.97</v>
      </c>
      <c r="G20" s="48">
        <v>10406.11</v>
      </c>
      <c r="H20" s="48">
        <v>148267.9</v>
      </c>
      <c r="J20" s="48"/>
      <c r="K20" s="49"/>
      <c r="L20" s="48"/>
    </row>
    <row r="21" spans="2:13" x14ac:dyDescent="0.35">
      <c r="J21" s="48">
        <f>C24+D24</f>
        <v>978737.6</v>
      </c>
      <c r="K21" s="49">
        <f>E24</f>
        <v>147211.70000000001</v>
      </c>
      <c r="L21" s="48">
        <f>F24+G24</f>
        <v>272367.2</v>
      </c>
      <c r="M21">
        <f>H24</f>
        <v>1398316.4</v>
      </c>
    </row>
    <row r="22" spans="2:13" x14ac:dyDescent="0.35">
      <c r="B22" t="s">
        <v>77</v>
      </c>
      <c r="C22" s="48">
        <v>3192546.7</v>
      </c>
      <c r="D22" s="48">
        <v>1305895.7</v>
      </c>
      <c r="E22" s="48">
        <v>766590.1</v>
      </c>
      <c r="F22" s="48">
        <v>752235.8</v>
      </c>
      <c r="G22" s="48">
        <v>532388.87</v>
      </c>
      <c r="H22">
        <v>6549657.2000000002</v>
      </c>
      <c r="J22" s="48">
        <f>C25+D25</f>
        <v>1151940</v>
      </c>
      <c r="K22" s="49">
        <f>E25</f>
        <v>170960.4</v>
      </c>
      <c r="L22" s="48">
        <f>F25+G25</f>
        <v>316430.2</v>
      </c>
      <c r="M22">
        <f>H25</f>
        <v>1639330.6</v>
      </c>
    </row>
    <row r="23" spans="2:13" x14ac:dyDescent="0.35">
      <c r="J23" s="48">
        <f>C26+D26</f>
        <v>1026111.6799999999</v>
      </c>
      <c r="K23" s="49">
        <f>E26</f>
        <v>175561.60000000001</v>
      </c>
      <c r="L23" s="48">
        <f>F26+G26</f>
        <v>304539.5</v>
      </c>
      <c r="M23">
        <f>H26</f>
        <v>1506212.7</v>
      </c>
    </row>
    <row r="24" spans="2:13" x14ac:dyDescent="0.35">
      <c r="B24" t="s">
        <v>135</v>
      </c>
      <c r="C24" s="48">
        <v>674866.2</v>
      </c>
      <c r="D24" s="48">
        <v>303871.40000000002</v>
      </c>
      <c r="E24" s="48">
        <v>147211.70000000001</v>
      </c>
      <c r="F24" s="48">
        <v>140313.1</v>
      </c>
      <c r="G24" s="48">
        <v>132054.1</v>
      </c>
      <c r="H24">
        <v>1398316.4</v>
      </c>
      <c r="J24" s="48">
        <f>C27+D27</f>
        <v>1341653</v>
      </c>
      <c r="K24" s="49">
        <f>E27</f>
        <v>272856.5</v>
      </c>
      <c r="L24" s="48">
        <f>F27+G27</f>
        <v>391287.95999999996</v>
      </c>
      <c r="M24">
        <f>H27</f>
        <v>2005797.5</v>
      </c>
    </row>
    <row r="25" spans="2:13" x14ac:dyDescent="0.35">
      <c r="B25" t="s">
        <v>136</v>
      </c>
      <c r="C25" s="48">
        <v>822688.8</v>
      </c>
      <c r="D25" s="48">
        <v>329251.20000000001</v>
      </c>
      <c r="E25" s="48">
        <v>170960.4</v>
      </c>
      <c r="F25" s="48">
        <v>184553.7</v>
      </c>
      <c r="G25" s="48">
        <v>131876.5</v>
      </c>
      <c r="H25">
        <v>1639330.6</v>
      </c>
      <c r="J25" s="48">
        <f>C29+D29</f>
        <v>4498442.4000000004</v>
      </c>
      <c r="K25" s="49">
        <f>E29</f>
        <v>766590.1</v>
      </c>
      <c r="L25" s="48">
        <f>F29+G29</f>
        <v>1284624.67</v>
      </c>
      <c r="M25">
        <f>H29</f>
        <v>6549657.2000000002</v>
      </c>
    </row>
    <row r="26" spans="2:13" x14ac:dyDescent="0.35">
      <c r="B26" t="s">
        <v>21</v>
      </c>
      <c r="C26" s="48">
        <v>737443.58</v>
      </c>
      <c r="D26" s="48">
        <v>288668.09999999998</v>
      </c>
      <c r="E26" s="48">
        <v>175561.60000000001</v>
      </c>
      <c r="F26" s="48">
        <v>168273.1</v>
      </c>
      <c r="G26" s="48">
        <v>136266.4</v>
      </c>
      <c r="H26">
        <v>1506212.7</v>
      </c>
      <c r="J26" s="48"/>
      <c r="K26" s="49"/>
      <c r="L26" s="48"/>
    </row>
    <row r="27" spans="2:13" x14ac:dyDescent="0.35">
      <c r="B27" t="s">
        <v>137</v>
      </c>
      <c r="C27" s="48">
        <v>957548.1</v>
      </c>
      <c r="D27" s="48">
        <v>384104.9</v>
      </c>
      <c r="E27" s="48">
        <v>272856.5</v>
      </c>
      <c r="F27" s="48">
        <v>259096</v>
      </c>
      <c r="G27" s="48">
        <v>132191.96</v>
      </c>
      <c r="H27" s="49">
        <v>2005797.5</v>
      </c>
      <c r="J27" s="48">
        <f t="shared" ref="J27:J42" si="8">C31+D31</f>
        <v>167968.45</v>
      </c>
      <c r="K27" s="49">
        <f t="shared" ref="K27:K42" si="9">E31</f>
        <v>51931.728000000003</v>
      </c>
      <c r="L27" s="48">
        <f t="shared" ref="L27:L42" si="10">F31+G31</f>
        <v>94146.9</v>
      </c>
      <c r="M27">
        <f t="shared" ref="M27:M42" si="11">H31</f>
        <v>314047.09999999998</v>
      </c>
    </row>
    <row r="28" spans="2:13" x14ac:dyDescent="0.35">
      <c r="J28" s="48">
        <f t="shared" si="8"/>
        <v>234125.03999999998</v>
      </c>
      <c r="K28" s="49">
        <f t="shared" si="9"/>
        <v>63896.03</v>
      </c>
      <c r="L28" s="48">
        <f t="shared" si="10"/>
        <v>148959.97</v>
      </c>
      <c r="M28">
        <f t="shared" si="11"/>
        <v>446981</v>
      </c>
    </row>
    <row r="29" spans="2:13" x14ac:dyDescent="0.35">
      <c r="B29" t="s">
        <v>77</v>
      </c>
      <c r="C29" s="48">
        <v>3192546.7</v>
      </c>
      <c r="D29" s="48">
        <v>1305895.7</v>
      </c>
      <c r="E29" s="48">
        <v>766590.1</v>
      </c>
      <c r="F29" s="48">
        <v>752235.8</v>
      </c>
      <c r="G29" s="48">
        <v>532388.87</v>
      </c>
      <c r="H29">
        <v>6549657.2000000002</v>
      </c>
      <c r="J29" s="48">
        <f t="shared" si="8"/>
        <v>124115.012</v>
      </c>
      <c r="K29" s="49">
        <f t="shared" si="9"/>
        <v>5679.6360000000004</v>
      </c>
      <c r="L29" s="48">
        <f t="shared" si="10"/>
        <v>8859.8025999999991</v>
      </c>
      <c r="M29">
        <f t="shared" si="11"/>
        <v>138654.5</v>
      </c>
    </row>
    <row r="30" spans="2:13" x14ac:dyDescent="0.35">
      <c r="J30" s="48">
        <f t="shared" si="8"/>
        <v>611818.1</v>
      </c>
      <c r="K30" s="49">
        <f t="shared" si="9"/>
        <v>89533.55</v>
      </c>
      <c r="L30" s="48">
        <f t="shared" si="10"/>
        <v>134929.24</v>
      </c>
      <c r="M30">
        <f t="shared" si="11"/>
        <v>836280.9</v>
      </c>
    </row>
    <row r="31" spans="2:13" x14ac:dyDescent="0.35">
      <c r="B31" t="s">
        <v>26</v>
      </c>
      <c r="C31" s="48">
        <v>117453.1</v>
      </c>
      <c r="D31" s="48">
        <v>50515.35</v>
      </c>
      <c r="E31" s="48">
        <v>51931.728000000003</v>
      </c>
      <c r="F31" s="48">
        <v>61566.48</v>
      </c>
      <c r="G31" s="48">
        <v>32580.42</v>
      </c>
      <c r="H31" s="48">
        <v>314047.09999999998</v>
      </c>
      <c r="J31" s="48">
        <f t="shared" si="8"/>
        <v>169325.6</v>
      </c>
      <c r="K31" s="49">
        <f t="shared" si="9"/>
        <v>45873.377</v>
      </c>
      <c r="L31" s="48">
        <f t="shared" si="10"/>
        <v>56810.868000000002</v>
      </c>
      <c r="M31">
        <f t="shared" si="11"/>
        <v>272009.8</v>
      </c>
    </row>
    <row r="32" spans="2:13" x14ac:dyDescent="0.35">
      <c r="B32" t="s">
        <v>27</v>
      </c>
      <c r="C32" s="48">
        <v>198396.3</v>
      </c>
      <c r="D32" s="48">
        <v>35728.74</v>
      </c>
      <c r="E32" s="48">
        <v>63896.03</v>
      </c>
      <c r="F32" s="48">
        <v>71282.25</v>
      </c>
      <c r="G32" s="48">
        <v>77677.72</v>
      </c>
      <c r="H32" s="49">
        <v>446981</v>
      </c>
      <c r="J32" s="48">
        <f t="shared" si="8"/>
        <v>891372.3</v>
      </c>
      <c r="K32" s="49">
        <f t="shared" si="9"/>
        <v>139410</v>
      </c>
      <c r="L32" s="48">
        <f t="shared" si="10"/>
        <v>244174.90000000002</v>
      </c>
      <c r="M32">
        <f t="shared" si="11"/>
        <v>1274957.1000000001</v>
      </c>
    </row>
    <row r="33" spans="2:13" x14ac:dyDescent="0.35">
      <c r="B33" t="s">
        <v>138</v>
      </c>
      <c r="C33" s="48">
        <v>114352.1</v>
      </c>
      <c r="D33" s="48">
        <v>9762.9120000000003</v>
      </c>
      <c r="E33" s="48">
        <v>5679.6360000000004</v>
      </c>
      <c r="F33" s="48">
        <v>3133.56</v>
      </c>
      <c r="G33" s="48">
        <v>5726.2425999999996</v>
      </c>
      <c r="H33" s="49">
        <v>138654.5</v>
      </c>
      <c r="J33" s="48">
        <f t="shared" si="8"/>
        <v>114843.76000000001</v>
      </c>
      <c r="K33" s="49">
        <f t="shared" si="9"/>
        <v>16015.84</v>
      </c>
      <c r="L33" s="48">
        <f t="shared" si="10"/>
        <v>45865.783000000003</v>
      </c>
      <c r="M33">
        <f t="shared" si="11"/>
        <v>176725.4</v>
      </c>
    </row>
    <row r="34" spans="2:13" x14ac:dyDescent="0.35">
      <c r="B34" t="s">
        <v>139</v>
      </c>
      <c r="C34" s="48">
        <v>422321.8</v>
      </c>
      <c r="D34" s="48">
        <v>189496.3</v>
      </c>
      <c r="E34" s="48">
        <v>89533.55</v>
      </c>
      <c r="F34" s="48">
        <v>72289.649999999994</v>
      </c>
      <c r="G34" s="48">
        <v>62639.59</v>
      </c>
      <c r="H34" s="48">
        <v>836280.9</v>
      </c>
      <c r="J34" s="48">
        <f t="shared" si="8"/>
        <v>36184.869999999995</v>
      </c>
      <c r="K34" s="49">
        <f t="shared" si="9"/>
        <v>19970.37</v>
      </c>
      <c r="L34" s="48">
        <f t="shared" si="10"/>
        <v>34509.216</v>
      </c>
      <c r="M34">
        <f t="shared" si="11"/>
        <v>90664.45</v>
      </c>
    </row>
    <row r="35" spans="2:13" x14ac:dyDescent="0.35">
      <c r="B35" t="s">
        <v>30</v>
      </c>
      <c r="C35" s="48">
        <v>100732.6</v>
      </c>
      <c r="D35" s="48">
        <v>68593</v>
      </c>
      <c r="E35" s="48">
        <v>45873.377</v>
      </c>
      <c r="F35" s="48">
        <v>34769.968000000001</v>
      </c>
      <c r="G35" s="48">
        <v>22040.9</v>
      </c>
      <c r="H35" s="48">
        <v>272009.8</v>
      </c>
      <c r="J35" s="48">
        <f t="shared" si="8"/>
        <v>409322.01</v>
      </c>
      <c r="K35" s="49">
        <f t="shared" si="9"/>
        <v>38834.949999999997</v>
      </c>
      <c r="L35" s="48">
        <f t="shared" si="10"/>
        <v>87815.65</v>
      </c>
      <c r="M35">
        <f t="shared" si="11"/>
        <v>535972.6</v>
      </c>
    </row>
    <row r="36" spans="2:13" x14ac:dyDescent="0.35">
      <c r="B36" t="s">
        <v>31</v>
      </c>
      <c r="C36" s="48">
        <v>674494.1</v>
      </c>
      <c r="D36" s="48">
        <v>216878.2</v>
      </c>
      <c r="E36" s="48">
        <v>139410</v>
      </c>
      <c r="F36" s="48">
        <v>108775.8</v>
      </c>
      <c r="G36" s="48">
        <v>135399.1</v>
      </c>
      <c r="H36">
        <v>1274957.1000000001</v>
      </c>
      <c r="J36" s="48">
        <f t="shared" si="8"/>
        <v>136700.60999999999</v>
      </c>
      <c r="K36" s="49">
        <f t="shared" si="9"/>
        <v>39377.97</v>
      </c>
      <c r="L36" s="48">
        <f t="shared" si="10"/>
        <v>77284.87</v>
      </c>
      <c r="M36">
        <f t="shared" si="11"/>
        <v>253363.4</v>
      </c>
    </row>
    <row r="37" spans="2:13" x14ac:dyDescent="0.35">
      <c r="B37" t="s">
        <v>140</v>
      </c>
      <c r="C37" s="48">
        <v>77675.350000000006</v>
      </c>
      <c r="D37" s="48">
        <v>37168.410000000003</v>
      </c>
      <c r="E37" s="48">
        <v>16015.84</v>
      </c>
      <c r="F37" s="48">
        <v>36919.410000000003</v>
      </c>
      <c r="G37" s="48">
        <v>8946.3729999999996</v>
      </c>
      <c r="H37" s="48">
        <v>176725.4</v>
      </c>
      <c r="J37" s="48">
        <f t="shared" si="8"/>
        <v>369146.1</v>
      </c>
      <c r="K37" s="49">
        <f t="shared" si="9"/>
        <v>33091.29</v>
      </c>
      <c r="L37" s="48">
        <f t="shared" si="10"/>
        <v>93745.919999999998</v>
      </c>
      <c r="M37">
        <f t="shared" si="11"/>
        <v>495983.4</v>
      </c>
    </row>
    <row r="38" spans="2:13" x14ac:dyDescent="0.35">
      <c r="B38" t="s">
        <v>33</v>
      </c>
      <c r="C38" s="48">
        <v>23987.57</v>
      </c>
      <c r="D38" s="48">
        <v>12197.3</v>
      </c>
      <c r="E38" s="48">
        <v>19970.37</v>
      </c>
      <c r="F38" s="48">
        <v>26577.77</v>
      </c>
      <c r="G38" s="48">
        <v>7931.4459999999999</v>
      </c>
      <c r="H38" s="48">
        <v>90664.45</v>
      </c>
      <c r="J38" s="48">
        <f t="shared" si="8"/>
        <v>209391.22999999998</v>
      </c>
      <c r="K38" s="49">
        <f t="shared" si="9"/>
        <v>42701.9</v>
      </c>
      <c r="L38" s="48">
        <f t="shared" si="10"/>
        <v>69643.138999999996</v>
      </c>
      <c r="M38">
        <f t="shared" si="11"/>
        <v>321736.3</v>
      </c>
    </row>
    <row r="39" spans="2:13" x14ac:dyDescent="0.35">
      <c r="B39" t="s">
        <v>34</v>
      </c>
      <c r="C39" s="48">
        <v>362804.8</v>
      </c>
      <c r="D39" s="48">
        <v>46517.21</v>
      </c>
      <c r="E39" s="48">
        <v>38834.949999999997</v>
      </c>
      <c r="F39" s="48">
        <v>49087.41</v>
      </c>
      <c r="G39" s="48">
        <v>38728.239999999998</v>
      </c>
      <c r="H39" s="48">
        <v>535972.6</v>
      </c>
      <c r="J39" s="48">
        <f t="shared" si="8"/>
        <v>166551.81599999999</v>
      </c>
      <c r="K39" s="49">
        <f t="shared" si="9"/>
        <v>86942.78</v>
      </c>
      <c r="L39" s="48">
        <f t="shared" si="10"/>
        <v>99266.38</v>
      </c>
      <c r="M39">
        <f t="shared" si="11"/>
        <v>352761</v>
      </c>
    </row>
    <row r="40" spans="2:13" x14ac:dyDescent="0.35">
      <c r="B40" t="s">
        <v>35</v>
      </c>
      <c r="C40" s="48">
        <v>95001.97</v>
      </c>
      <c r="D40" s="48">
        <v>41698.639999999999</v>
      </c>
      <c r="E40" s="48">
        <v>39377.97</v>
      </c>
      <c r="F40" s="48">
        <v>46236.31</v>
      </c>
      <c r="G40" s="48">
        <v>31048.560000000001</v>
      </c>
      <c r="H40" s="48">
        <v>253363.4</v>
      </c>
      <c r="J40" s="48">
        <f t="shared" si="8"/>
        <v>410956.79999999999</v>
      </c>
      <c r="K40" s="49">
        <f t="shared" si="9"/>
        <v>21941.71</v>
      </c>
      <c r="L40" s="48">
        <f t="shared" si="10"/>
        <v>9151.9789999999994</v>
      </c>
      <c r="M40">
        <f t="shared" si="11"/>
        <v>442050.4</v>
      </c>
    </row>
    <row r="41" spans="2:13" x14ac:dyDescent="0.35">
      <c r="B41" t="s">
        <v>36</v>
      </c>
      <c r="C41" s="48">
        <v>202908.2</v>
      </c>
      <c r="D41" s="48">
        <v>166237.9</v>
      </c>
      <c r="E41" s="48">
        <v>33091.29</v>
      </c>
      <c r="F41" s="48">
        <v>52563.35</v>
      </c>
      <c r="G41" s="48">
        <v>41182.57</v>
      </c>
      <c r="H41" s="48">
        <v>495983.4</v>
      </c>
      <c r="J41" s="48">
        <f t="shared" si="8"/>
        <v>203522.63</v>
      </c>
      <c r="K41" s="49">
        <f t="shared" si="9"/>
        <v>23872.74</v>
      </c>
      <c r="L41" s="48">
        <f t="shared" si="10"/>
        <v>42575.373</v>
      </c>
      <c r="M41">
        <f t="shared" si="11"/>
        <v>269970.8</v>
      </c>
    </row>
    <row r="42" spans="2:13" x14ac:dyDescent="0.35">
      <c r="B42" t="s">
        <v>37</v>
      </c>
      <c r="C42" s="48">
        <v>98101.53</v>
      </c>
      <c r="D42" s="48">
        <v>111289.7</v>
      </c>
      <c r="E42" s="48">
        <v>42701.9</v>
      </c>
      <c r="F42" s="48">
        <v>51038.400000000001</v>
      </c>
      <c r="G42" s="48">
        <v>18604.739000000001</v>
      </c>
      <c r="H42" s="48">
        <v>321736.3</v>
      </c>
      <c r="J42" s="48">
        <f t="shared" si="8"/>
        <v>243098.02000000002</v>
      </c>
      <c r="K42" s="49">
        <f t="shared" si="9"/>
        <v>47516.3</v>
      </c>
      <c r="L42" s="48">
        <f t="shared" si="10"/>
        <v>36884.770000000004</v>
      </c>
      <c r="M42">
        <f t="shared" si="11"/>
        <v>327499.09999999998</v>
      </c>
    </row>
    <row r="43" spans="2:13" x14ac:dyDescent="0.35">
      <c r="B43" t="s">
        <v>38</v>
      </c>
      <c r="C43" s="48">
        <v>117089.9</v>
      </c>
      <c r="D43" s="48">
        <v>49461.915999999997</v>
      </c>
      <c r="E43" s="48">
        <v>86942.78</v>
      </c>
      <c r="F43" s="48">
        <v>76050.23</v>
      </c>
      <c r="G43" s="48">
        <v>23216.15</v>
      </c>
      <c r="H43" s="49">
        <v>352761</v>
      </c>
      <c r="J43" s="48">
        <f>C48+D48</f>
        <v>4498442.4000000004</v>
      </c>
      <c r="K43" s="49">
        <f>E48</f>
        <v>766590.1</v>
      </c>
      <c r="L43" s="48">
        <f>F48+G48</f>
        <v>1284624.67</v>
      </c>
      <c r="M43">
        <f>H48</f>
        <v>6549657.2000000002</v>
      </c>
    </row>
    <row r="44" spans="2:13" x14ac:dyDescent="0.35">
      <c r="B44" t="s">
        <v>39</v>
      </c>
      <c r="C44" s="48">
        <v>269934.8</v>
      </c>
      <c r="D44" s="48">
        <v>141022</v>
      </c>
      <c r="E44" s="48">
        <v>21941.71</v>
      </c>
      <c r="F44" s="48">
        <v>3568.373</v>
      </c>
      <c r="G44" s="48">
        <v>5583.6059999999998</v>
      </c>
      <c r="H44" s="48">
        <v>442050.4</v>
      </c>
    </row>
    <row r="45" spans="2:13" x14ac:dyDescent="0.35">
      <c r="B45" t="s">
        <v>40</v>
      </c>
      <c r="C45" s="48">
        <v>153865.5</v>
      </c>
      <c r="D45" s="48">
        <v>49657.13</v>
      </c>
      <c r="E45" s="48">
        <v>23872.74</v>
      </c>
      <c r="F45" s="48">
        <v>33680.25</v>
      </c>
      <c r="G45" s="48">
        <v>8895.1229999999996</v>
      </c>
      <c r="H45" s="48">
        <v>269970.8</v>
      </c>
    </row>
    <row r="46" spans="2:13" x14ac:dyDescent="0.35">
      <c r="B46" t="s">
        <v>141</v>
      </c>
      <c r="C46" s="48">
        <v>163427.1</v>
      </c>
      <c r="D46" s="48">
        <v>79670.92</v>
      </c>
      <c r="E46" s="48">
        <v>47516.3</v>
      </c>
      <c r="F46" s="48">
        <v>24696.63</v>
      </c>
      <c r="G46" s="48">
        <v>12188.14</v>
      </c>
      <c r="H46" s="48">
        <v>327499.09999999998</v>
      </c>
    </row>
    <row r="48" spans="2:13" x14ac:dyDescent="0.35">
      <c r="B48" t="s">
        <v>77</v>
      </c>
      <c r="C48" s="48">
        <v>3192546.7</v>
      </c>
      <c r="D48" s="48">
        <v>1305895.7</v>
      </c>
      <c r="E48" s="48">
        <v>766590.1</v>
      </c>
      <c r="F48" s="48">
        <v>752235.8</v>
      </c>
      <c r="G48" s="48">
        <v>532388.87</v>
      </c>
      <c r="H48">
        <v>6549657.2000000002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F49"/>
  <sheetViews>
    <sheetView zoomScaleNormal="100" workbookViewId="0"/>
  </sheetViews>
  <sheetFormatPr baseColWidth="10" defaultColWidth="10.81640625" defaultRowHeight="15" customHeight="1" x14ac:dyDescent="0.3"/>
  <cols>
    <col min="1" max="1" width="2.453125" style="1" customWidth="1"/>
    <col min="2" max="2" width="20.7265625" style="1" customWidth="1"/>
    <col min="3" max="4" width="10.7265625" style="1" customWidth="1"/>
    <col min="5" max="16384" width="10.81640625" style="1"/>
  </cols>
  <sheetData>
    <row r="6" spans="2:4" ht="15" customHeight="1" x14ac:dyDescent="0.35">
      <c r="B6" s="70" t="s">
        <v>23</v>
      </c>
      <c r="C6" s="70"/>
      <c r="D6" s="70"/>
    </row>
    <row r="7" spans="2:4" ht="60" customHeight="1" x14ac:dyDescent="0.3">
      <c r="B7" s="71" t="s">
        <v>156</v>
      </c>
      <c r="C7" s="71"/>
      <c r="D7" s="71"/>
    </row>
    <row r="8" spans="2:4" ht="15" customHeight="1" x14ac:dyDescent="0.3">
      <c r="B8" s="67" t="s">
        <v>2</v>
      </c>
      <c r="C8" s="69" t="s">
        <v>6</v>
      </c>
      <c r="D8" s="69"/>
    </row>
    <row r="9" spans="2:4" ht="30" customHeight="1" x14ac:dyDescent="0.3">
      <c r="B9" s="68"/>
      <c r="C9" s="4" t="s">
        <v>42</v>
      </c>
      <c r="D9" s="4" t="s">
        <v>43</v>
      </c>
    </row>
    <row r="10" spans="2:4" ht="15" customHeight="1" x14ac:dyDescent="0.3">
      <c r="B10" s="2" t="s">
        <v>3</v>
      </c>
    </row>
    <row r="11" spans="2:4" ht="15" customHeight="1" x14ac:dyDescent="0.3">
      <c r="B11" s="3" t="s">
        <v>4</v>
      </c>
      <c r="C11" s="6">
        <v>8.4846629999999994</v>
      </c>
      <c r="D11" s="6">
        <v>8.451784</v>
      </c>
    </row>
    <row r="12" spans="2:4" ht="15" customHeight="1" x14ac:dyDescent="0.3">
      <c r="B12" s="3" t="s">
        <v>5</v>
      </c>
      <c r="C12" s="6">
        <v>8.4598709999999997</v>
      </c>
      <c r="D12" s="6">
        <v>8.3897010000000005</v>
      </c>
    </row>
    <row r="13" spans="2:4" ht="15" customHeight="1" x14ac:dyDescent="0.3">
      <c r="B13" s="2" t="s">
        <v>7</v>
      </c>
      <c r="C13" s="6"/>
      <c r="D13" s="6"/>
    </row>
    <row r="14" spans="2:4" ht="15" customHeight="1" x14ac:dyDescent="0.3">
      <c r="B14" s="3" t="s">
        <v>134</v>
      </c>
      <c r="C14" s="6">
        <v>8.3934569999999997</v>
      </c>
      <c r="D14" s="6">
        <v>8.3926359999999995</v>
      </c>
    </row>
    <row r="15" spans="2:4" ht="15" customHeight="1" x14ac:dyDescent="0.3">
      <c r="B15" s="3" t="s">
        <v>8</v>
      </c>
      <c r="C15" s="6">
        <v>8.5469159999999995</v>
      </c>
      <c r="D15" s="6">
        <v>8.4670100000000001</v>
      </c>
    </row>
    <row r="16" spans="2:4" ht="15" customHeight="1" x14ac:dyDescent="0.3">
      <c r="B16" s="3" t="s">
        <v>9</v>
      </c>
      <c r="C16" s="6">
        <v>8.5120869999999993</v>
      </c>
      <c r="D16" s="6">
        <v>8.4044550000000005</v>
      </c>
    </row>
    <row r="17" spans="2:6" ht="15" customHeight="1" x14ac:dyDescent="0.3">
      <c r="B17" s="3" t="s">
        <v>10</v>
      </c>
      <c r="C17" s="6">
        <v>8.4007799999999992</v>
      </c>
      <c r="D17" s="6">
        <v>8.3935840000000006</v>
      </c>
    </row>
    <row r="18" spans="2:6" ht="15" customHeight="1" x14ac:dyDescent="0.3">
      <c r="B18" s="2" t="s">
        <v>12</v>
      </c>
      <c r="C18" s="6"/>
      <c r="D18" s="6"/>
    </row>
    <row r="19" spans="2:6" ht="15" customHeight="1" x14ac:dyDescent="0.3">
      <c r="B19" s="3" t="s">
        <v>13</v>
      </c>
      <c r="C19" s="6">
        <v>7.8327689999999999</v>
      </c>
      <c r="D19" s="6">
        <v>8.3015310000000007</v>
      </c>
    </row>
    <row r="20" spans="2:6" ht="15" customHeight="1" x14ac:dyDescent="0.3">
      <c r="B20" s="3" t="s">
        <v>0</v>
      </c>
      <c r="C20" s="6">
        <v>8.2043719999999993</v>
      </c>
      <c r="D20" s="6">
        <v>9.0961839999999992</v>
      </c>
    </row>
    <row r="21" spans="2:6" ht="15" customHeight="1" x14ac:dyDescent="0.3">
      <c r="B21" s="3" t="s">
        <v>14</v>
      </c>
      <c r="C21" s="6">
        <v>8.1756440000000001</v>
      </c>
      <c r="D21" s="6">
        <v>8.0225530000000003</v>
      </c>
    </row>
    <row r="22" spans="2:6" ht="15" customHeight="1" x14ac:dyDescent="0.3">
      <c r="B22" s="3" t="s">
        <v>15</v>
      </c>
      <c r="C22" s="6">
        <v>8.3676080000000006</v>
      </c>
      <c r="D22" s="6">
        <v>8.2999089999999995</v>
      </c>
    </row>
    <row r="23" spans="2:6" ht="15" customHeight="1" x14ac:dyDescent="0.3">
      <c r="B23" s="3" t="s">
        <v>16</v>
      </c>
      <c r="C23" s="6">
        <v>8.5039639999999999</v>
      </c>
      <c r="D23" s="6">
        <v>8.3899019999999993</v>
      </c>
    </row>
    <row r="24" spans="2:6" ht="15" customHeight="1" x14ac:dyDescent="0.3">
      <c r="B24" s="3" t="s">
        <v>17</v>
      </c>
      <c r="C24" s="6">
        <v>8.5894539999999999</v>
      </c>
      <c r="D24" s="6">
        <v>8.5645199999999999</v>
      </c>
    </row>
    <row r="25" spans="2:6" ht="15" customHeight="1" x14ac:dyDescent="0.3">
      <c r="B25" s="3" t="s">
        <v>1</v>
      </c>
      <c r="C25" s="6">
        <v>8.4850089999999998</v>
      </c>
      <c r="D25" s="6">
        <v>8.8574909999999996</v>
      </c>
    </row>
    <row r="26" spans="2:6" ht="15" customHeight="1" x14ac:dyDescent="0.3">
      <c r="B26" s="2" t="s">
        <v>18</v>
      </c>
      <c r="C26" s="6"/>
      <c r="D26" s="6"/>
    </row>
    <row r="27" spans="2:6" ht="15" customHeight="1" x14ac:dyDescent="0.3">
      <c r="B27" s="3" t="s">
        <v>19</v>
      </c>
      <c r="C27" s="6">
        <v>8.3666870000000007</v>
      </c>
      <c r="D27" s="6">
        <v>8.3023109999999996</v>
      </c>
      <c r="F27" s="6"/>
    </row>
    <row r="28" spans="2:6" ht="15" customHeight="1" x14ac:dyDescent="0.3">
      <c r="B28" s="3" t="s">
        <v>20</v>
      </c>
      <c r="C28" s="6">
        <v>8.5279260000000008</v>
      </c>
      <c r="D28" s="6">
        <v>8.4634789999999995</v>
      </c>
      <c r="F28" s="6"/>
    </row>
    <row r="29" spans="2:6" ht="15" customHeight="1" x14ac:dyDescent="0.3">
      <c r="B29" s="3" t="s">
        <v>21</v>
      </c>
      <c r="C29" s="6">
        <v>8.5137119999999999</v>
      </c>
      <c r="D29" s="6">
        <v>8.4347440000000002</v>
      </c>
      <c r="F29" s="6"/>
    </row>
    <row r="30" spans="2:6" ht="15" customHeight="1" x14ac:dyDescent="0.3">
      <c r="B30" s="3" t="s">
        <v>22</v>
      </c>
      <c r="C30" s="6">
        <v>8.4656330000000004</v>
      </c>
      <c r="D30" s="7">
        <v>8.4487850000000009</v>
      </c>
      <c r="F30" s="6"/>
    </row>
    <row r="31" spans="2:6" ht="15" customHeight="1" x14ac:dyDescent="0.3">
      <c r="B31" s="2" t="s">
        <v>25</v>
      </c>
      <c r="C31" s="6"/>
      <c r="D31" s="7"/>
    </row>
    <row r="32" spans="2:6" ht="15" customHeight="1" x14ac:dyDescent="0.3">
      <c r="B32" s="3" t="s">
        <v>26</v>
      </c>
      <c r="C32" s="6">
        <v>8.5197769999999995</v>
      </c>
      <c r="D32" s="7">
        <v>8.284789</v>
      </c>
    </row>
    <row r="33" spans="2:4" ht="15" customHeight="1" x14ac:dyDescent="0.3">
      <c r="B33" s="3" t="s">
        <v>27</v>
      </c>
      <c r="C33" s="6">
        <v>8.7742939999999994</v>
      </c>
      <c r="D33" s="7">
        <v>8.6521279999999994</v>
      </c>
    </row>
    <row r="34" spans="2:4" ht="15" customHeight="1" x14ac:dyDescent="0.3">
      <c r="B34" s="3" t="s">
        <v>138</v>
      </c>
      <c r="C34" s="6">
        <v>9.1531120000000001</v>
      </c>
      <c r="D34" s="7">
        <v>9.0515460000000001</v>
      </c>
    </row>
    <row r="35" spans="2:4" ht="15" customHeight="1" x14ac:dyDescent="0.3">
      <c r="B35" s="3" t="s">
        <v>139</v>
      </c>
      <c r="C35" s="6">
        <v>8.3006930000000008</v>
      </c>
      <c r="D35" s="7">
        <v>8.0874600000000001</v>
      </c>
    </row>
    <row r="36" spans="2:4" ht="15" customHeight="1" x14ac:dyDescent="0.3">
      <c r="B36" s="3" t="s">
        <v>30</v>
      </c>
      <c r="C36" s="6">
        <v>8.1179509999999997</v>
      </c>
      <c r="D36" s="7">
        <v>8.2732130000000002</v>
      </c>
    </row>
    <row r="37" spans="2:4" ht="15" customHeight="1" x14ac:dyDescent="0.3">
      <c r="B37" s="3" t="s">
        <v>31</v>
      </c>
      <c r="C37" s="6">
        <v>8.5268969999999999</v>
      </c>
      <c r="D37" s="7">
        <v>8.4092959999999994</v>
      </c>
    </row>
    <row r="38" spans="2:4" ht="15" customHeight="1" x14ac:dyDescent="0.3">
      <c r="B38" s="3" t="s">
        <v>143</v>
      </c>
      <c r="C38" s="6">
        <v>8.4564129999999995</v>
      </c>
      <c r="D38" s="7">
        <v>8.3636990000000004</v>
      </c>
    </row>
    <row r="39" spans="2:4" ht="15" customHeight="1" x14ac:dyDescent="0.3">
      <c r="B39" s="3" t="s">
        <v>33</v>
      </c>
      <c r="C39" s="6">
        <v>8.2850370000000009</v>
      </c>
      <c r="D39" s="7">
        <v>8.0818759999999994</v>
      </c>
    </row>
    <row r="40" spans="2:4" ht="15" customHeight="1" x14ac:dyDescent="0.3">
      <c r="B40" s="3" t="s">
        <v>34</v>
      </c>
      <c r="C40" s="6">
        <v>8.7995579999999993</v>
      </c>
      <c r="D40" s="7">
        <v>8.6601320000000008</v>
      </c>
    </row>
    <row r="41" spans="2:4" ht="15" customHeight="1" x14ac:dyDescent="0.3">
      <c r="B41" s="3" t="s">
        <v>35</v>
      </c>
      <c r="C41" s="6">
        <v>7.4102759999999996</v>
      </c>
      <c r="D41" s="7">
        <v>8.1474480000000007</v>
      </c>
    </row>
    <row r="42" spans="2:4" ht="15" customHeight="1" x14ac:dyDescent="0.3">
      <c r="B42" s="3" t="s">
        <v>36</v>
      </c>
      <c r="C42" s="6">
        <v>8.5738099999999999</v>
      </c>
      <c r="D42" s="7">
        <v>8.3103440000000006</v>
      </c>
    </row>
    <row r="43" spans="2:4" ht="15" customHeight="1" x14ac:dyDescent="0.3">
      <c r="B43" s="3" t="s">
        <v>37</v>
      </c>
      <c r="C43" s="6">
        <v>8.6094290000000004</v>
      </c>
      <c r="D43" s="7">
        <v>8.553801</v>
      </c>
    </row>
    <row r="44" spans="2:4" ht="15" customHeight="1" x14ac:dyDescent="0.3">
      <c r="B44" s="3" t="s">
        <v>38</v>
      </c>
      <c r="C44" s="6">
        <v>7.2009350000000003</v>
      </c>
      <c r="D44" s="7">
        <v>7.9946929999999998</v>
      </c>
    </row>
    <row r="45" spans="2:4" ht="15" customHeight="1" x14ac:dyDescent="0.3">
      <c r="B45" s="3" t="s">
        <v>39</v>
      </c>
      <c r="C45" s="6">
        <v>8.9754419999999993</v>
      </c>
      <c r="D45" s="7">
        <v>8.9532790000000002</v>
      </c>
    </row>
    <row r="46" spans="2:4" ht="15" customHeight="1" x14ac:dyDescent="0.3">
      <c r="B46" s="3" t="s">
        <v>40</v>
      </c>
      <c r="C46" s="6">
        <v>8.9678740000000001</v>
      </c>
      <c r="D46" s="7">
        <v>8.7972319999999993</v>
      </c>
    </row>
    <row r="47" spans="2:4" ht="15" customHeight="1" x14ac:dyDescent="0.3">
      <c r="B47" s="38" t="s">
        <v>141</v>
      </c>
      <c r="C47" s="8">
        <v>8.5632549999999998</v>
      </c>
      <c r="D47" s="8">
        <v>8.3412600000000001</v>
      </c>
    </row>
    <row r="48" spans="2:4" ht="15" customHeight="1" x14ac:dyDescent="0.3">
      <c r="B48" s="72" t="s">
        <v>125</v>
      </c>
      <c r="C48" s="72"/>
      <c r="D48" s="72"/>
    </row>
    <row r="49" spans="2:2" ht="15" customHeight="1" x14ac:dyDescent="0.3">
      <c r="B49" s="92" t="s">
        <v>149</v>
      </c>
    </row>
  </sheetData>
  <mergeCells count="5">
    <mergeCell ref="B8:B9"/>
    <mergeCell ref="C8:D8"/>
    <mergeCell ref="B6:D6"/>
    <mergeCell ref="B7:D7"/>
    <mergeCell ref="B48:D4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K50"/>
  <sheetViews>
    <sheetView zoomScaleNormal="100"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6" width="10.7265625" style="1" customWidth="1"/>
    <col min="7" max="16384" width="10.81640625" style="1"/>
  </cols>
  <sheetData>
    <row r="5" spans="2:6" ht="15" customHeight="1" x14ac:dyDescent="0.3"/>
    <row r="6" spans="2:6" ht="15" customHeight="1" x14ac:dyDescent="0.35">
      <c r="B6" s="70" t="s">
        <v>24</v>
      </c>
      <c r="C6" s="70"/>
      <c r="D6" s="70"/>
      <c r="E6" s="70"/>
      <c r="F6" s="70"/>
    </row>
    <row r="7" spans="2:6" ht="30" customHeight="1" x14ac:dyDescent="0.3">
      <c r="B7" s="73" t="s">
        <v>156</v>
      </c>
      <c r="C7" s="74"/>
      <c r="D7" s="74"/>
      <c r="E7" s="74"/>
      <c r="F7" s="75"/>
    </row>
    <row r="8" spans="2:6" ht="15" customHeight="1" x14ac:dyDescent="0.3">
      <c r="B8" s="67" t="s">
        <v>2</v>
      </c>
      <c r="C8" s="69" t="s">
        <v>6</v>
      </c>
      <c r="D8" s="69"/>
      <c r="E8" s="69"/>
      <c r="F8" s="69"/>
    </row>
    <row r="9" spans="2:6" ht="30" customHeight="1" x14ac:dyDescent="0.3">
      <c r="B9" s="68"/>
      <c r="C9" s="4" t="s">
        <v>44</v>
      </c>
      <c r="D9" s="4" t="s">
        <v>45</v>
      </c>
      <c r="E9" s="4" t="s">
        <v>46</v>
      </c>
      <c r="F9" s="4" t="s">
        <v>47</v>
      </c>
    </row>
    <row r="10" spans="2:6" ht="15" customHeight="1" x14ac:dyDescent="0.3">
      <c r="B10" s="2" t="s">
        <v>3</v>
      </c>
    </row>
    <row r="11" spans="2:6" ht="15" customHeight="1" x14ac:dyDescent="0.3">
      <c r="B11" s="3" t="s">
        <v>4</v>
      </c>
      <c r="C11" s="6">
        <v>7.4045750000000004</v>
      </c>
      <c r="D11" s="6">
        <v>8.7871900000000007</v>
      </c>
      <c r="E11" s="6">
        <v>8.5838479999999997</v>
      </c>
      <c r="F11" s="6">
        <v>8.2063240000000004</v>
      </c>
    </row>
    <row r="12" spans="2:6" ht="15" customHeight="1" x14ac:dyDescent="0.3">
      <c r="B12" s="3" t="s">
        <v>5</v>
      </c>
      <c r="C12" s="6">
        <v>7.3832240000000002</v>
      </c>
      <c r="D12" s="6">
        <v>8.7686379999999993</v>
      </c>
      <c r="E12" s="6">
        <v>8.5020489999999995</v>
      </c>
      <c r="F12" s="6">
        <v>8.1830829999999999</v>
      </c>
    </row>
    <row r="13" spans="2:6" ht="15" customHeight="1" x14ac:dyDescent="0.3">
      <c r="B13" s="2" t="s">
        <v>7</v>
      </c>
      <c r="C13" s="6"/>
      <c r="D13" s="6"/>
      <c r="E13" s="6"/>
      <c r="F13" s="6"/>
    </row>
    <row r="14" spans="2:6" ht="15" customHeight="1" x14ac:dyDescent="0.3">
      <c r="B14" s="3" t="s">
        <v>134</v>
      </c>
      <c r="C14" s="6">
        <v>7.502224</v>
      </c>
      <c r="D14" s="6">
        <v>8.8335629999999998</v>
      </c>
      <c r="E14" s="6">
        <v>8.5127579999999998</v>
      </c>
      <c r="F14" s="6">
        <v>8.179729</v>
      </c>
    </row>
    <row r="15" spans="2:6" ht="15" customHeight="1" x14ac:dyDescent="0.3">
      <c r="B15" s="3" t="s">
        <v>8</v>
      </c>
      <c r="C15" s="6">
        <v>7.3699250000000003</v>
      </c>
      <c r="D15" s="6">
        <v>8.8060949999999991</v>
      </c>
      <c r="E15" s="6">
        <v>8.6336539999999999</v>
      </c>
      <c r="F15" s="6">
        <v>8.2469110000000008</v>
      </c>
    </row>
    <row r="16" spans="2:6" ht="15" customHeight="1" x14ac:dyDescent="0.3">
      <c r="B16" s="3" t="s">
        <v>9</v>
      </c>
      <c r="C16" s="6">
        <v>7.4500489999999999</v>
      </c>
      <c r="D16" s="6">
        <v>8.8145019999999992</v>
      </c>
      <c r="E16" s="6">
        <v>8.5426830000000002</v>
      </c>
      <c r="F16" s="6">
        <v>8.2119800000000005</v>
      </c>
    </row>
    <row r="17" spans="2:11" ht="15" customHeight="1" x14ac:dyDescent="0.3">
      <c r="B17" s="3" t="s">
        <v>10</v>
      </c>
      <c r="C17" s="6">
        <v>7.2365139999999997</v>
      </c>
      <c r="D17" s="6">
        <v>8.6296060000000008</v>
      </c>
      <c r="E17" s="6">
        <v>8.4325349999999997</v>
      </c>
      <c r="F17" s="6">
        <v>8.1124329999999993</v>
      </c>
    </row>
    <row r="18" spans="2:11" ht="15" customHeight="1" x14ac:dyDescent="0.3">
      <c r="B18" s="2" t="s">
        <v>12</v>
      </c>
      <c r="C18" s="6"/>
      <c r="D18" s="6"/>
      <c r="E18" s="6"/>
      <c r="F18" s="6"/>
    </row>
    <row r="19" spans="2:11" ht="15" customHeight="1" x14ac:dyDescent="0.3">
      <c r="B19" s="3" t="s">
        <v>13</v>
      </c>
      <c r="C19" s="6">
        <v>6.0786959999999999</v>
      </c>
      <c r="D19" s="6">
        <v>8.1781740000000003</v>
      </c>
      <c r="E19" s="6">
        <v>8.2498609999999992</v>
      </c>
      <c r="F19" s="6">
        <v>7.5161540000000002</v>
      </c>
    </row>
    <row r="20" spans="2:11" ht="15" customHeight="1" x14ac:dyDescent="0.3">
      <c r="B20" s="3" t="s">
        <v>0</v>
      </c>
      <c r="C20" s="6">
        <v>6.2502820000000003</v>
      </c>
      <c r="D20" s="6">
        <v>9.2835300000000007</v>
      </c>
      <c r="E20" s="6">
        <v>8.0952330000000003</v>
      </c>
      <c r="F20" s="6">
        <v>7.9268770000000002</v>
      </c>
    </row>
    <row r="21" spans="2:11" ht="15" customHeight="1" x14ac:dyDescent="0.3">
      <c r="B21" s="3" t="s">
        <v>14</v>
      </c>
      <c r="C21" s="6">
        <v>7.1327439999999998</v>
      </c>
      <c r="D21" s="6">
        <v>8.4846000000000004</v>
      </c>
      <c r="E21" s="6">
        <v>8.1415419999999994</v>
      </c>
      <c r="F21" s="6">
        <v>7.6951879999999999</v>
      </c>
    </row>
    <row r="22" spans="2:11" ht="15" customHeight="1" x14ac:dyDescent="0.3">
      <c r="B22" s="3" t="s">
        <v>15</v>
      </c>
      <c r="C22" s="6">
        <v>7.2237739999999997</v>
      </c>
      <c r="D22" s="6">
        <v>8.6974769999999992</v>
      </c>
      <c r="E22" s="6">
        <v>8.4399339999999992</v>
      </c>
      <c r="F22" s="6">
        <v>8.0083769999999994</v>
      </c>
    </row>
    <row r="23" spans="2:11" ht="15" customHeight="1" x14ac:dyDescent="0.3">
      <c r="B23" s="3" t="s">
        <v>16</v>
      </c>
      <c r="C23" s="6">
        <v>7.2820900000000002</v>
      </c>
      <c r="D23" s="6">
        <v>8.7494460000000007</v>
      </c>
      <c r="E23" s="6">
        <v>8.4604610000000005</v>
      </c>
      <c r="F23" s="6">
        <v>8.1122979999999991</v>
      </c>
    </row>
    <row r="24" spans="2:11" ht="15" customHeight="1" x14ac:dyDescent="0.3">
      <c r="B24" s="3" t="s">
        <v>17</v>
      </c>
      <c r="C24" s="6">
        <v>7.6536549999999997</v>
      </c>
      <c r="D24" s="6">
        <v>8.9299199999999992</v>
      </c>
      <c r="E24" s="6">
        <v>8.7348960000000009</v>
      </c>
      <c r="F24" s="6">
        <v>8.4604789999999994</v>
      </c>
    </row>
    <row r="25" spans="2:11" ht="15" customHeight="1" x14ac:dyDescent="0.3">
      <c r="B25" s="3" t="s">
        <v>1</v>
      </c>
      <c r="C25" s="6">
        <v>7.8689590000000003</v>
      </c>
      <c r="D25" s="6">
        <v>8.6360779999999995</v>
      </c>
      <c r="E25" s="6">
        <v>8.6726019999999995</v>
      </c>
      <c r="F25" s="6">
        <v>8.6864749999999997</v>
      </c>
    </row>
    <row r="26" spans="2:11" ht="15" customHeight="1" x14ac:dyDescent="0.3">
      <c r="B26" s="2" t="s">
        <v>18</v>
      </c>
      <c r="C26" s="6"/>
      <c r="D26" s="6"/>
      <c r="E26" s="6"/>
      <c r="F26" s="6"/>
    </row>
    <row r="27" spans="2:11" ht="15" customHeight="1" x14ac:dyDescent="0.3">
      <c r="B27" s="3" t="s">
        <v>19</v>
      </c>
      <c r="C27" s="6">
        <v>7.2721159999999996</v>
      </c>
      <c r="D27" s="6">
        <v>8.6590509999999998</v>
      </c>
      <c r="E27" s="6">
        <v>8.4351500000000001</v>
      </c>
      <c r="F27" s="6">
        <v>8.0517959999999995</v>
      </c>
      <c r="H27" s="6"/>
      <c r="I27" s="6"/>
      <c r="J27" s="6"/>
      <c r="K27" s="6"/>
    </row>
    <row r="28" spans="2:11" ht="15" customHeight="1" x14ac:dyDescent="0.3">
      <c r="B28" s="3" t="s">
        <v>20</v>
      </c>
      <c r="C28" s="6">
        <v>7.5386480000000002</v>
      </c>
      <c r="D28" s="6">
        <v>8.8059890000000003</v>
      </c>
      <c r="E28" s="6">
        <v>8.5144450000000003</v>
      </c>
      <c r="F28" s="6">
        <v>8.2114499999999992</v>
      </c>
      <c r="H28" s="6"/>
      <c r="I28" s="6"/>
      <c r="J28" s="6"/>
      <c r="K28" s="6"/>
    </row>
    <row r="29" spans="2:11" ht="15" customHeight="1" x14ac:dyDescent="0.3">
      <c r="B29" s="3" t="s">
        <v>21</v>
      </c>
      <c r="C29" s="6">
        <v>7.4568009999999996</v>
      </c>
      <c r="D29" s="6">
        <v>8.7683839999999993</v>
      </c>
      <c r="E29" s="6">
        <v>8.619631</v>
      </c>
      <c r="F29" s="6">
        <v>8.1707330000000002</v>
      </c>
      <c r="H29" s="6"/>
      <c r="I29" s="6"/>
      <c r="J29" s="6"/>
      <c r="K29" s="6"/>
    </row>
    <row r="30" spans="2:11" ht="15" customHeight="1" x14ac:dyDescent="0.3">
      <c r="B30" s="3" t="s">
        <v>22</v>
      </c>
      <c r="C30" s="6">
        <v>7.3101409999999998</v>
      </c>
      <c r="D30" s="7">
        <v>8.8422739999999997</v>
      </c>
      <c r="E30" s="6">
        <v>8.5718510000000006</v>
      </c>
      <c r="F30" s="6">
        <v>8.2952460000000006</v>
      </c>
      <c r="H30" s="6"/>
      <c r="I30" s="6"/>
      <c r="J30" s="6"/>
      <c r="K30" s="6"/>
    </row>
    <row r="31" spans="2:11" ht="15" customHeight="1" x14ac:dyDescent="0.3">
      <c r="B31" s="2" t="s">
        <v>25</v>
      </c>
      <c r="C31" s="6"/>
      <c r="D31" s="7"/>
      <c r="E31" s="6"/>
      <c r="F31" s="6"/>
    </row>
    <row r="32" spans="2:11" ht="15" customHeight="1" x14ac:dyDescent="0.3">
      <c r="B32" s="3" t="s">
        <v>26</v>
      </c>
      <c r="C32" s="6">
        <v>7.0758520000000003</v>
      </c>
      <c r="D32" s="7">
        <v>8.6967719999999993</v>
      </c>
      <c r="E32" s="6">
        <v>8.3650369999999992</v>
      </c>
      <c r="F32" s="6">
        <v>7.9104840000000003</v>
      </c>
    </row>
    <row r="33" spans="2:9" ht="15" customHeight="1" x14ac:dyDescent="0.3">
      <c r="B33" s="3" t="s">
        <v>27</v>
      </c>
      <c r="C33" s="6">
        <v>7.0866790000000002</v>
      </c>
      <c r="D33" s="7">
        <v>9.0076929999999997</v>
      </c>
      <c r="E33" s="6">
        <v>8.8062020000000008</v>
      </c>
      <c r="F33" s="6">
        <v>8.2971719999999998</v>
      </c>
      <c r="I33" s="13"/>
    </row>
    <row r="34" spans="2:9" ht="15" customHeight="1" x14ac:dyDescent="0.3">
      <c r="B34" s="3" t="s">
        <v>138</v>
      </c>
      <c r="C34" s="6">
        <v>8.8196469999999998</v>
      </c>
      <c r="D34" s="7">
        <v>9.3730619999999991</v>
      </c>
      <c r="E34" s="6">
        <v>9.0657119999999995</v>
      </c>
      <c r="F34" s="6">
        <v>8.8947380000000003</v>
      </c>
      <c r="I34" s="13"/>
    </row>
    <row r="35" spans="2:9" ht="15" customHeight="1" x14ac:dyDescent="0.3">
      <c r="B35" s="3" t="s">
        <v>139</v>
      </c>
      <c r="C35" s="6">
        <v>7.5651669999999998</v>
      </c>
      <c r="D35" s="7">
        <v>8.6795530000000003</v>
      </c>
      <c r="E35" s="6">
        <v>8.4033060000000006</v>
      </c>
      <c r="F35" s="6">
        <v>7.9500760000000001</v>
      </c>
      <c r="I35" s="13"/>
    </row>
    <row r="36" spans="2:9" ht="15" customHeight="1" x14ac:dyDescent="0.3">
      <c r="B36" s="3" t="s">
        <v>30</v>
      </c>
      <c r="C36" s="6">
        <v>6.2160450000000003</v>
      </c>
      <c r="D36" s="7">
        <v>8.2942129999999992</v>
      </c>
      <c r="E36" s="6">
        <v>8.1110480000000003</v>
      </c>
      <c r="F36" s="6">
        <v>7.9139350000000004</v>
      </c>
      <c r="I36" s="13"/>
    </row>
    <row r="37" spans="2:9" ht="15" customHeight="1" x14ac:dyDescent="0.3">
      <c r="B37" s="3" t="s">
        <v>31</v>
      </c>
      <c r="C37" s="6">
        <v>7.6820849999999998</v>
      </c>
      <c r="D37" s="7">
        <v>8.7819939999999992</v>
      </c>
      <c r="E37" s="6">
        <v>8.5563819999999993</v>
      </c>
      <c r="F37" s="6">
        <v>8.1342999999999996</v>
      </c>
      <c r="I37" s="13"/>
    </row>
    <row r="38" spans="2:9" ht="15" customHeight="1" x14ac:dyDescent="0.3">
      <c r="B38" s="3" t="s">
        <v>143</v>
      </c>
      <c r="C38" s="6">
        <v>6.3549239999999996</v>
      </c>
      <c r="D38" s="7">
        <v>8.3792860000000005</v>
      </c>
      <c r="E38" s="6">
        <v>8.4402980000000003</v>
      </c>
      <c r="F38" s="6">
        <v>8.1794449999999994</v>
      </c>
      <c r="I38" s="13"/>
    </row>
    <row r="39" spans="2:9" ht="15" customHeight="1" x14ac:dyDescent="0.3">
      <c r="B39" s="3" t="s">
        <v>33</v>
      </c>
      <c r="C39" s="6">
        <v>6.3271819999999996</v>
      </c>
      <c r="D39" s="7">
        <v>8.318168</v>
      </c>
      <c r="E39" s="6">
        <v>8.0289470000000005</v>
      </c>
      <c r="F39" s="6">
        <v>7.6129199999999999</v>
      </c>
      <c r="I39" s="13"/>
    </row>
    <row r="40" spans="2:9" ht="15" customHeight="1" x14ac:dyDescent="0.3">
      <c r="B40" s="3" t="s">
        <v>34</v>
      </c>
      <c r="C40" s="6">
        <v>7.3844770000000004</v>
      </c>
      <c r="D40" s="7">
        <v>8.7353649999999998</v>
      </c>
      <c r="E40" s="6">
        <v>8.4350799999999992</v>
      </c>
      <c r="F40" s="6">
        <v>8.4075330000000008</v>
      </c>
      <c r="I40" s="13"/>
    </row>
    <row r="41" spans="2:9" ht="15" customHeight="1" x14ac:dyDescent="0.3">
      <c r="B41" s="3" t="s">
        <v>35</v>
      </c>
      <c r="C41" s="6">
        <v>6.8266239999999998</v>
      </c>
      <c r="D41" s="7">
        <v>8.4952939999999995</v>
      </c>
      <c r="E41" s="6">
        <v>8.1697290000000002</v>
      </c>
      <c r="F41" s="6">
        <v>7.8354970000000002</v>
      </c>
    </row>
    <row r="42" spans="2:9" ht="15" customHeight="1" x14ac:dyDescent="0.3">
      <c r="B42" s="3" t="s">
        <v>36</v>
      </c>
      <c r="C42" s="6">
        <v>7.3223640000000003</v>
      </c>
      <c r="D42" s="7">
        <v>8.7064749999999993</v>
      </c>
      <c r="E42" s="6">
        <v>8.4182620000000004</v>
      </c>
      <c r="F42" s="6">
        <v>8.306737</v>
      </c>
    </row>
    <row r="43" spans="2:9" ht="15" customHeight="1" x14ac:dyDescent="0.3">
      <c r="B43" s="3" t="s">
        <v>37</v>
      </c>
      <c r="C43" s="6">
        <v>7.2732999999999999</v>
      </c>
      <c r="D43" s="7">
        <v>9.0782959999999999</v>
      </c>
      <c r="E43" s="6">
        <v>8.7172660000000004</v>
      </c>
      <c r="F43" s="6">
        <v>8.2580419999999997</v>
      </c>
    </row>
    <row r="44" spans="2:9" ht="15" customHeight="1" x14ac:dyDescent="0.3">
      <c r="B44" s="3" t="s">
        <v>38</v>
      </c>
      <c r="C44" s="6">
        <v>6.189184</v>
      </c>
      <c r="D44" s="7">
        <v>8.2104619999999997</v>
      </c>
      <c r="E44" s="6">
        <v>8.0366839999999993</v>
      </c>
      <c r="F44" s="6">
        <v>7.6732149999999999</v>
      </c>
    </row>
    <row r="45" spans="2:9" ht="15" customHeight="1" x14ac:dyDescent="0.3">
      <c r="B45" s="3" t="s">
        <v>39</v>
      </c>
      <c r="C45" s="6">
        <v>8.6467329999999993</v>
      </c>
      <c r="D45" s="7">
        <v>9.3021519999999995</v>
      </c>
      <c r="E45" s="6">
        <v>9.2170679999999994</v>
      </c>
      <c r="F45" s="6">
        <v>8.8061109999999996</v>
      </c>
    </row>
    <row r="46" spans="2:9" ht="15" customHeight="1" x14ac:dyDescent="0.3">
      <c r="B46" s="3" t="s">
        <v>40</v>
      </c>
      <c r="C46" s="6">
        <v>7.8341940000000001</v>
      </c>
      <c r="D46" s="7">
        <v>8.8961939999999995</v>
      </c>
      <c r="E46" s="6">
        <v>8.6728280000000009</v>
      </c>
      <c r="F46" s="6">
        <v>8.4923179999999991</v>
      </c>
    </row>
    <row r="47" spans="2:9" ht="15" customHeight="1" x14ac:dyDescent="0.3">
      <c r="B47" s="38" t="s">
        <v>141</v>
      </c>
      <c r="C47" s="6">
        <v>7.6951929999999997</v>
      </c>
      <c r="D47" s="7">
        <v>9.1604220000000005</v>
      </c>
      <c r="E47" s="8">
        <v>8.9315639999999998</v>
      </c>
      <c r="F47" s="6">
        <v>8.4613289999999992</v>
      </c>
    </row>
    <row r="48" spans="2:9" ht="15" customHeight="1" x14ac:dyDescent="0.3">
      <c r="B48" s="76" t="s">
        <v>125</v>
      </c>
      <c r="C48" s="76"/>
      <c r="D48" s="76"/>
      <c r="F48" s="5"/>
    </row>
    <row r="49" spans="2:2" ht="15" customHeight="1" x14ac:dyDescent="0.3">
      <c r="B49" s="92" t="s">
        <v>149</v>
      </c>
    </row>
    <row r="50" spans="2:2" ht="15" customHeight="1" x14ac:dyDescent="0.3"/>
  </sheetData>
  <mergeCells count="5">
    <mergeCell ref="B8:B9"/>
    <mergeCell ref="C8:F8"/>
    <mergeCell ref="B7:F7"/>
    <mergeCell ref="B6:F6"/>
    <mergeCell ref="B48:D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K50"/>
  <sheetViews>
    <sheetView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6" width="10.7265625" style="1" customWidth="1"/>
    <col min="7" max="16384" width="10.81640625" style="1"/>
  </cols>
  <sheetData>
    <row r="5" spans="2:10" ht="15" customHeight="1" x14ac:dyDescent="0.3"/>
    <row r="6" spans="2:10" ht="15" customHeight="1" x14ac:dyDescent="0.35">
      <c r="B6" s="70" t="s">
        <v>48</v>
      </c>
      <c r="C6" s="70"/>
      <c r="D6" s="70"/>
      <c r="E6" s="70"/>
      <c r="F6" s="70"/>
      <c r="G6" s="70"/>
    </row>
    <row r="7" spans="2:10" ht="30" customHeight="1" x14ac:dyDescent="0.3">
      <c r="B7" s="77" t="s">
        <v>156</v>
      </c>
      <c r="C7" s="78"/>
      <c r="D7" s="78"/>
      <c r="E7" s="78"/>
      <c r="F7" s="78"/>
      <c r="G7" s="78"/>
    </row>
    <row r="8" spans="2:10" ht="15" customHeight="1" x14ac:dyDescent="0.3">
      <c r="B8" s="67" t="s">
        <v>2</v>
      </c>
      <c r="C8" s="69" t="s">
        <v>6</v>
      </c>
      <c r="D8" s="69"/>
      <c r="E8" s="69"/>
      <c r="F8" s="69"/>
      <c r="G8" s="69"/>
    </row>
    <row r="9" spans="2:10" ht="49.5" customHeight="1" x14ac:dyDescent="0.3">
      <c r="B9" s="68"/>
      <c r="C9" s="10" t="s">
        <v>49</v>
      </c>
      <c r="D9" s="11" t="s">
        <v>50</v>
      </c>
      <c r="E9" s="11" t="s">
        <v>51</v>
      </c>
      <c r="F9" s="11" t="s">
        <v>52</v>
      </c>
      <c r="G9" s="11" t="s">
        <v>53</v>
      </c>
    </row>
    <row r="10" spans="2:10" ht="15" customHeight="1" x14ac:dyDescent="0.3">
      <c r="B10" s="2" t="s">
        <v>3</v>
      </c>
      <c r="I10" s="13"/>
      <c r="J10" s="13"/>
    </row>
    <row r="11" spans="2:10" ht="15" customHeight="1" x14ac:dyDescent="0.3">
      <c r="B11" s="3" t="s">
        <v>4</v>
      </c>
      <c r="C11" s="6">
        <v>8.2706250000000008</v>
      </c>
      <c r="D11" s="6">
        <v>8.1755239999999993</v>
      </c>
      <c r="E11" s="6">
        <v>8.0846009999999993</v>
      </c>
      <c r="F11" s="6">
        <v>7.8845559999999999</v>
      </c>
      <c r="G11" s="6">
        <v>7.8546240000000003</v>
      </c>
      <c r="H11" s="6"/>
      <c r="I11" s="13"/>
      <c r="J11" s="13"/>
    </row>
    <row r="12" spans="2:10" ht="15" customHeight="1" x14ac:dyDescent="0.3">
      <c r="B12" s="3" t="s">
        <v>5</v>
      </c>
      <c r="C12" s="6">
        <v>8.1347009999999997</v>
      </c>
      <c r="D12" s="6">
        <v>8.1792420000000003</v>
      </c>
      <c r="E12" s="6">
        <v>7.9829610000000004</v>
      </c>
      <c r="F12" s="6">
        <v>7.8927149999999999</v>
      </c>
      <c r="G12" s="6">
        <v>7.7637130000000001</v>
      </c>
      <c r="H12" s="6"/>
      <c r="I12" s="13"/>
      <c r="J12" s="13"/>
    </row>
    <row r="13" spans="2:10" ht="15" customHeight="1" x14ac:dyDescent="0.3">
      <c r="B13" s="2" t="s">
        <v>7</v>
      </c>
      <c r="C13" s="6"/>
      <c r="D13" s="6"/>
      <c r="E13" s="6"/>
      <c r="F13" s="6"/>
      <c r="G13" s="6"/>
      <c r="H13" s="6"/>
      <c r="I13" s="13"/>
      <c r="J13" s="13"/>
    </row>
    <row r="14" spans="2:10" ht="15" customHeight="1" x14ac:dyDescent="0.3">
      <c r="B14" s="3" t="s">
        <v>134</v>
      </c>
      <c r="C14" s="6">
        <v>8.5528899999999997</v>
      </c>
      <c r="D14" s="6">
        <v>8.2082259999999998</v>
      </c>
      <c r="E14" s="6">
        <v>8.1585420000000006</v>
      </c>
      <c r="F14" s="6">
        <v>7.9532569999999998</v>
      </c>
      <c r="G14" s="6">
        <v>7.8107819999999997</v>
      </c>
      <c r="H14" s="6"/>
      <c r="I14" s="13"/>
      <c r="J14" s="13"/>
    </row>
    <row r="15" spans="2:10" ht="15" customHeight="1" x14ac:dyDescent="0.3">
      <c r="B15" s="3" t="s">
        <v>8</v>
      </c>
      <c r="C15" s="6">
        <v>8.5182260000000003</v>
      </c>
      <c r="D15" s="6">
        <v>8.2036119999999997</v>
      </c>
      <c r="E15" s="6">
        <v>8.1637889999999995</v>
      </c>
      <c r="F15" s="6">
        <v>7.817304</v>
      </c>
      <c r="G15" s="6">
        <v>7.8471250000000001</v>
      </c>
      <c r="H15" s="6"/>
      <c r="I15" s="13"/>
      <c r="J15" s="13"/>
    </row>
    <row r="16" spans="2:10" ht="15" customHeight="1" x14ac:dyDescent="0.3">
      <c r="B16" s="3" t="s">
        <v>9</v>
      </c>
      <c r="C16" s="6">
        <v>8.0285299999999999</v>
      </c>
      <c r="D16" s="6">
        <v>8.2280569999999997</v>
      </c>
      <c r="E16" s="6">
        <v>8.0688060000000004</v>
      </c>
      <c r="F16" s="6">
        <v>7.9203749999999999</v>
      </c>
      <c r="G16" s="6">
        <v>7.9127219999999996</v>
      </c>
      <c r="H16" s="6"/>
      <c r="I16" s="13"/>
      <c r="J16" s="13"/>
    </row>
    <row r="17" spans="2:11" ht="15" customHeight="1" x14ac:dyDescent="0.3">
      <c r="B17" s="3" t="s">
        <v>10</v>
      </c>
      <c r="C17" s="6">
        <v>7.5624269999999996</v>
      </c>
      <c r="D17" s="6">
        <v>8.0465129999999991</v>
      </c>
      <c r="E17" s="6">
        <v>7.6524020000000004</v>
      </c>
      <c r="F17" s="6">
        <v>7.8808040000000004</v>
      </c>
      <c r="G17" s="6">
        <v>7.6098980000000003</v>
      </c>
      <c r="H17" s="6"/>
      <c r="I17" s="13"/>
    </row>
    <row r="18" spans="2:11" ht="15" customHeight="1" x14ac:dyDescent="0.3">
      <c r="B18" s="2" t="s">
        <v>12</v>
      </c>
      <c r="C18" s="6"/>
      <c r="D18" s="6"/>
      <c r="E18" s="6"/>
      <c r="F18" s="6"/>
      <c r="G18" s="6"/>
      <c r="H18" s="6"/>
    </row>
    <row r="19" spans="2:11" ht="15" customHeight="1" x14ac:dyDescent="0.3">
      <c r="B19" s="3" t="s">
        <v>13</v>
      </c>
      <c r="C19" s="6">
        <v>6.9590300000000003</v>
      </c>
      <c r="D19" s="6">
        <v>7.6468119999999997</v>
      </c>
      <c r="E19" s="6">
        <v>7.3107240000000004</v>
      </c>
      <c r="F19" s="6">
        <v>7.4186680000000003</v>
      </c>
      <c r="G19" s="6">
        <v>7.0043040000000003</v>
      </c>
      <c r="H19" s="6"/>
      <c r="I19" s="13"/>
    </row>
    <row r="20" spans="2:11" ht="15" customHeight="1" x14ac:dyDescent="0.3">
      <c r="B20" s="3" t="s">
        <v>0</v>
      </c>
      <c r="C20" s="6">
        <v>6.7572510000000001</v>
      </c>
      <c r="D20" s="6">
        <v>6.3607379999999996</v>
      </c>
      <c r="E20" s="6">
        <v>6.23088</v>
      </c>
      <c r="F20" s="6">
        <v>6.5529359999999999</v>
      </c>
      <c r="G20" s="6">
        <v>7.2062400000000002</v>
      </c>
      <c r="H20" s="6"/>
      <c r="I20" s="13"/>
      <c r="J20" s="13"/>
    </row>
    <row r="21" spans="2:11" ht="15" customHeight="1" x14ac:dyDescent="0.3">
      <c r="B21" s="3" t="s">
        <v>14</v>
      </c>
      <c r="C21" s="6">
        <v>7.4427700000000003</v>
      </c>
      <c r="D21" s="6">
        <v>7.7087960000000004</v>
      </c>
      <c r="E21" s="6">
        <v>7.5049780000000004</v>
      </c>
      <c r="F21" s="6">
        <v>7.5630160000000002</v>
      </c>
      <c r="G21" s="6">
        <v>7.4218869999999999</v>
      </c>
      <c r="H21" s="6"/>
      <c r="I21" s="13"/>
      <c r="J21" s="13"/>
    </row>
    <row r="22" spans="2:11" ht="15" customHeight="1" x14ac:dyDescent="0.3">
      <c r="B22" s="3" t="s">
        <v>15</v>
      </c>
      <c r="C22" s="6">
        <v>8.0024739999999994</v>
      </c>
      <c r="D22" s="6">
        <v>7.917503</v>
      </c>
      <c r="E22" s="6">
        <v>7.7613719999999997</v>
      </c>
      <c r="F22" s="6">
        <v>7.7236180000000001</v>
      </c>
      <c r="G22" s="6">
        <v>7.6573700000000002</v>
      </c>
      <c r="H22" s="6"/>
      <c r="I22" s="13"/>
      <c r="J22" s="13"/>
    </row>
    <row r="23" spans="2:11" ht="15" customHeight="1" x14ac:dyDescent="0.3">
      <c r="B23" s="3" t="s">
        <v>16</v>
      </c>
      <c r="C23" s="6">
        <v>8.2689599999999999</v>
      </c>
      <c r="D23" s="6">
        <v>8.1280870000000007</v>
      </c>
      <c r="E23" s="6">
        <v>7.9859119999999999</v>
      </c>
      <c r="F23" s="6">
        <v>7.8390789999999999</v>
      </c>
      <c r="G23" s="6">
        <v>7.7614989999999997</v>
      </c>
      <c r="H23" s="6"/>
      <c r="I23" s="13"/>
      <c r="J23" s="13"/>
    </row>
    <row r="24" spans="2:11" ht="15" customHeight="1" x14ac:dyDescent="0.3">
      <c r="B24" s="3" t="s">
        <v>17</v>
      </c>
      <c r="C24" s="6">
        <v>8.4059950000000008</v>
      </c>
      <c r="D24" s="6">
        <v>8.4784210000000009</v>
      </c>
      <c r="E24" s="6">
        <v>8.329205</v>
      </c>
      <c r="F24" s="6">
        <v>8.0826469999999997</v>
      </c>
      <c r="G24" s="6">
        <v>7.9962489999999997</v>
      </c>
      <c r="H24" s="6"/>
      <c r="I24" s="13"/>
      <c r="J24" s="13"/>
    </row>
    <row r="25" spans="2:11" ht="15" customHeight="1" x14ac:dyDescent="0.3">
      <c r="B25" s="3" t="s">
        <v>1</v>
      </c>
      <c r="C25" s="6">
        <v>8.8304130000000001</v>
      </c>
      <c r="D25" s="6">
        <v>8.4908059999999992</v>
      </c>
      <c r="E25" s="6">
        <v>8.6145589999999999</v>
      </c>
      <c r="F25" s="6">
        <v>8.4127050000000008</v>
      </c>
      <c r="G25" s="6">
        <v>8.3924810000000001</v>
      </c>
      <c r="H25" s="6"/>
      <c r="I25" s="13"/>
    </row>
    <row r="26" spans="2:11" ht="15" customHeight="1" x14ac:dyDescent="0.3">
      <c r="B26" s="2" t="s">
        <v>18</v>
      </c>
      <c r="C26" s="6"/>
      <c r="D26" s="6"/>
      <c r="E26" s="6"/>
      <c r="F26" s="6"/>
      <c r="G26" s="6"/>
      <c r="H26" s="6"/>
      <c r="I26" s="13"/>
      <c r="J26" s="13"/>
    </row>
    <row r="27" spans="2:11" ht="15" customHeight="1" x14ac:dyDescent="0.3">
      <c r="B27" s="3" t="s">
        <v>19</v>
      </c>
      <c r="C27" s="6">
        <v>8.2474039999999995</v>
      </c>
      <c r="D27" s="6">
        <v>8.072533</v>
      </c>
      <c r="E27" s="6">
        <v>8.0052599999999998</v>
      </c>
      <c r="F27" s="6">
        <v>7.7976559999999999</v>
      </c>
      <c r="G27" s="6">
        <v>7.6350730000000002</v>
      </c>
      <c r="H27" s="6"/>
      <c r="I27" s="6"/>
      <c r="J27" s="6"/>
      <c r="K27" s="6"/>
    </row>
    <row r="28" spans="2:11" ht="15" customHeight="1" x14ac:dyDescent="0.3">
      <c r="B28" s="3" t="s">
        <v>20</v>
      </c>
      <c r="C28" s="6">
        <v>8.2542500000000008</v>
      </c>
      <c r="D28" s="6">
        <v>8.2247339999999998</v>
      </c>
      <c r="E28" s="6">
        <v>8.1440970000000004</v>
      </c>
      <c r="F28" s="6">
        <v>7.965535</v>
      </c>
      <c r="G28" s="6">
        <v>7.8986650000000003</v>
      </c>
      <c r="H28" s="6"/>
      <c r="I28" s="6"/>
      <c r="J28" s="6"/>
      <c r="K28" s="6"/>
    </row>
    <row r="29" spans="2:11" ht="15" customHeight="1" x14ac:dyDescent="0.3">
      <c r="B29" s="3" t="s">
        <v>21</v>
      </c>
      <c r="C29" s="6">
        <v>8.1461880000000004</v>
      </c>
      <c r="D29" s="6">
        <v>8.1272629999999992</v>
      </c>
      <c r="E29" s="6">
        <v>8.0034510000000001</v>
      </c>
      <c r="F29" s="6">
        <v>7.8654320000000002</v>
      </c>
      <c r="G29" s="6">
        <v>7.8436450000000004</v>
      </c>
      <c r="H29" s="6"/>
      <c r="I29" s="6"/>
      <c r="J29" s="6"/>
      <c r="K29" s="6"/>
    </row>
    <row r="30" spans="2:11" ht="15" customHeight="1" x14ac:dyDescent="0.3">
      <c r="B30" s="3" t="s">
        <v>22</v>
      </c>
      <c r="C30" s="6">
        <v>8.1518449999999998</v>
      </c>
      <c r="D30" s="7">
        <v>8.2499579999999995</v>
      </c>
      <c r="E30" s="6">
        <v>7.971419</v>
      </c>
      <c r="F30" s="6">
        <v>7.9078290000000004</v>
      </c>
      <c r="G30" s="6">
        <v>7.8182099999999997</v>
      </c>
      <c r="H30" s="6"/>
      <c r="I30" s="6"/>
      <c r="J30" s="6"/>
      <c r="K30" s="6"/>
    </row>
    <row r="31" spans="2:11" ht="15" customHeight="1" x14ac:dyDescent="0.3">
      <c r="B31" s="2" t="s">
        <v>25</v>
      </c>
      <c r="C31" s="6"/>
      <c r="D31" s="7"/>
      <c r="E31" s="6"/>
      <c r="F31" s="6"/>
      <c r="G31" s="6"/>
      <c r="H31" s="6"/>
    </row>
    <row r="32" spans="2:11" ht="15" customHeight="1" x14ac:dyDescent="0.3">
      <c r="B32" s="3" t="s">
        <v>26</v>
      </c>
      <c r="C32" s="6">
        <v>8.1573469999999997</v>
      </c>
      <c r="D32" s="7">
        <v>7.7747299999999999</v>
      </c>
      <c r="E32" s="6">
        <v>7.6539380000000001</v>
      </c>
      <c r="F32" s="6">
        <v>7.5679949999999998</v>
      </c>
      <c r="G32" s="6">
        <v>7.3645969999999998</v>
      </c>
      <c r="H32" s="6"/>
    </row>
    <row r="33" spans="2:9" ht="15" customHeight="1" x14ac:dyDescent="0.3">
      <c r="B33" s="3" t="s">
        <v>27</v>
      </c>
      <c r="C33" s="6">
        <v>8.0503090000000004</v>
      </c>
      <c r="D33" s="7">
        <v>8.3881200000000007</v>
      </c>
      <c r="E33" s="6">
        <v>8.2254970000000007</v>
      </c>
      <c r="F33" s="6">
        <v>8.0302950000000006</v>
      </c>
      <c r="G33" s="6">
        <v>7.9309070000000004</v>
      </c>
      <c r="H33" s="6"/>
      <c r="I33" s="13"/>
    </row>
    <row r="34" spans="2:9" ht="15" customHeight="1" x14ac:dyDescent="0.3">
      <c r="B34" s="3" t="s">
        <v>138</v>
      </c>
      <c r="C34" s="6">
        <v>8.8943410000000007</v>
      </c>
      <c r="D34" s="7">
        <v>9.0615140000000007</v>
      </c>
      <c r="E34" s="6">
        <v>8.883661</v>
      </c>
      <c r="F34" s="6">
        <v>9.0587499999999999</v>
      </c>
      <c r="G34" s="6">
        <v>9.0946280000000002</v>
      </c>
      <c r="H34" s="6"/>
      <c r="I34" s="13"/>
    </row>
    <row r="35" spans="2:9" ht="15" customHeight="1" x14ac:dyDescent="0.3">
      <c r="B35" s="3" t="s">
        <v>139</v>
      </c>
      <c r="C35" s="6">
        <v>7.9350339999999999</v>
      </c>
      <c r="D35" s="7">
        <v>8.0875020000000006</v>
      </c>
      <c r="E35" s="6">
        <v>8.0253099999999993</v>
      </c>
      <c r="F35" s="6">
        <v>7.6570609999999997</v>
      </c>
      <c r="G35" s="6">
        <v>7.6999579999999996</v>
      </c>
      <c r="H35" s="6"/>
      <c r="I35" s="13"/>
    </row>
    <row r="36" spans="2:9" ht="15" customHeight="1" x14ac:dyDescent="0.3">
      <c r="B36" s="3" t="s">
        <v>30</v>
      </c>
      <c r="C36" s="6">
        <v>7.846133</v>
      </c>
      <c r="D36" s="7">
        <v>7.6334679999999997</v>
      </c>
      <c r="E36" s="6">
        <v>7.4709209999999997</v>
      </c>
      <c r="F36" s="6">
        <v>7.4202680000000001</v>
      </c>
      <c r="G36" s="6">
        <v>7.264761</v>
      </c>
      <c r="H36" s="6"/>
      <c r="I36" s="13"/>
    </row>
    <row r="37" spans="2:9" ht="15" customHeight="1" x14ac:dyDescent="0.3">
      <c r="B37" s="3" t="s">
        <v>31</v>
      </c>
      <c r="C37" s="6">
        <v>8.0539950000000005</v>
      </c>
      <c r="D37" s="7">
        <v>8.3259480000000003</v>
      </c>
      <c r="E37" s="6">
        <v>8.0943539999999992</v>
      </c>
      <c r="F37" s="6">
        <v>7.8774509999999998</v>
      </c>
      <c r="G37" s="6">
        <v>7.8970919999999998</v>
      </c>
      <c r="H37" s="6"/>
      <c r="I37" s="13"/>
    </row>
    <row r="38" spans="2:9" ht="15" customHeight="1" x14ac:dyDescent="0.3">
      <c r="B38" s="3" t="s">
        <v>143</v>
      </c>
      <c r="C38" s="6">
        <v>8.0997240000000001</v>
      </c>
      <c r="D38" s="7">
        <v>7.8535640000000004</v>
      </c>
      <c r="E38" s="6">
        <v>7.7268790000000003</v>
      </c>
      <c r="F38" s="6">
        <v>7.598509</v>
      </c>
      <c r="G38" s="6">
        <v>6.9099890000000004</v>
      </c>
      <c r="H38" s="6"/>
      <c r="I38" s="13"/>
    </row>
    <row r="39" spans="2:9" ht="15" customHeight="1" x14ac:dyDescent="0.3">
      <c r="B39" s="3" t="s">
        <v>33</v>
      </c>
      <c r="C39" s="6">
        <v>7.9063600000000003</v>
      </c>
      <c r="D39" s="7">
        <v>7.5729629999999997</v>
      </c>
      <c r="E39" s="6">
        <v>7.3859959999999996</v>
      </c>
      <c r="F39" s="6">
        <v>7.1515659999999999</v>
      </c>
      <c r="G39" s="6">
        <v>7.1776900000000001</v>
      </c>
      <c r="H39" s="6"/>
      <c r="I39" s="13"/>
    </row>
    <row r="40" spans="2:9" ht="15" customHeight="1" x14ac:dyDescent="0.3">
      <c r="B40" s="3" t="s">
        <v>34</v>
      </c>
      <c r="C40" s="6">
        <v>8.5024300000000004</v>
      </c>
      <c r="D40" s="7">
        <v>8.2210920000000005</v>
      </c>
      <c r="E40" s="6">
        <v>8.1592140000000004</v>
      </c>
      <c r="F40" s="6">
        <v>8.121181</v>
      </c>
      <c r="G40" s="6">
        <v>7.9008560000000001</v>
      </c>
      <c r="H40" s="6"/>
      <c r="I40" s="13"/>
    </row>
    <row r="41" spans="2:9" ht="15" customHeight="1" x14ac:dyDescent="0.3">
      <c r="B41" s="3" t="s">
        <v>35</v>
      </c>
      <c r="C41" s="6">
        <v>7.8387859999999998</v>
      </c>
      <c r="D41" s="7">
        <v>7.8018270000000003</v>
      </c>
      <c r="E41" s="6">
        <v>7.7021309999999996</v>
      </c>
      <c r="F41" s="6">
        <v>7.4942250000000001</v>
      </c>
      <c r="G41" s="6">
        <v>7.2871810000000004</v>
      </c>
      <c r="H41" s="6"/>
    </row>
    <row r="42" spans="2:9" ht="15" customHeight="1" x14ac:dyDescent="0.3">
      <c r="B42" s="3" t="s">
        <v>36</v>
      </c>
      <c r="C42" s="6">
        <v>8.5668369999999996</v>
      </c>
      <c r="D42" s="7">
        <v>8.2565849999999994</v>
      </c>
      <c r="E42" s="6">
        <v>8.2779150000000001</v>
      </c>
      <c r="F42" s="6">
        <v>8.0854710000000001</v>
      </c>
      <c r="G42" s="6">
        <v>7.8175420000000004</v>
      </c>
      <c r="H42" s="6"/>
    </row>
    <row r="43" spans="2:9" ht="15" customHeight="1" x14ac:dyDescent="0.3">
      <c r="B43" s="3" t="s">
        <v>37</v>
      </c>
      <c r="C43" s="6">
        <v>8.3462460000000007</v>
      </c>
      <c r="D43" s="7">
        <v>8.228923</v>
      </c>
      <c r="E43" s="6">
        <v>7.9274649999999998</v>
      </c>
      <c r="F43" s="6">
        <v>7.9480959999999996</v>
      </c>
      <c r="G43" s="6">
        <v>7.9741010000000001</v>
      </c>
      <c r="H43" s="6"/>
    </row>
    <row r="44" spans="2:9" ht="15" customHeight="1" x14ac:dyDescent="0.3">
      <c r="B44" s="3" t="s">
        <v>38</v>
      </c>
      <c r="C44" s="6">
        <v>7.6160639999999997</v>
      </c>
      <c r="D44" s="7">
        <v>7.4966220000000003</v>
      </c>
      <c r="E44" s="6">
        <v>7.2381700000000002</v>
      </c>
      <c r="F44" s="6">
        <v>7.0640400000000003</v>
      </c>
      <c r="G44" s="6">
        <v>6.926196</v>
      </c>
      <c r="H44" s="6"/>
    </row>
    <row r="45" spans="2:9" ht="15" customHeight="1" x14ac:dyDescent="0.3">
      <c r="B45" s="3" t="s">
        <v>39</v>
      </c>
      <c r="C45" s="6">
        <v>9.012867</v>
      </c>
      <c r="D45" s="7">
        <v>8.6870049999999992</v>
      </c>
      <c r="E45" s="6">
        <v>8.5384890000000002</v>
      </c>
      <c r="F45" s="6">
        <v>8.762105</v>
      </c>
      <c r="G45" s="6">
        <v>8.7239170000000001</v>
      </c>
      <c r="H45" s="6"/>
    </row>
    <row r="46" spans="2:9" ht="15" customHeight="1" x14ac:dyDescent="0.3">
      <c r="B46" s="3" t="s">
        <v>40</v>
      </c>
      <c r="C46" s="6">
        <v>8.4366699999999994</v>
      </c>
      <c r="D46" s="7">
        <v>8.3719359999999998</v>
      </c>
      <c r="E46" s="6">
        <v>8.2036210000000001</v>
      </c>
      <c r="F46" s="6">
        <v>8.2720199999999995</v>
      </c>
      <c r="G46" s="6">
        <v>8.0821799999999993</v>
      </c>
      <c r="H46" s="6"/>
    </row>
    <row r="47" spans="2:9" ht="15" customHeight="1" x14ac:dyDescent="0.3">
      <c r="B47" s="38" t="s">
        <v>141</v>
      </c>
      <c r="C47" s="6">
        <v>8.1790509999999994</v>
      </c>
      <c r="D47" s="7">
        <v>8.2833079999999999</v>
      </c>
      <c r="E47" s="8">
        <v>8.1055320000000002</v>
      </c>
      <c r="F47" s="6">
        <v>7.8603820000000004</v>
      </c>
      <c r="G47" s="6">
        <v>8.0628510000000002</v>
      </c>
      <c r="H47" s="6"/>
    </row>
    <row r="48" spans="2:9" ht="15" customHeight="1" x14ac:dyDescent="0.3">
      <c r="B48" s="76" t="s">
        <v>125</v>
      </c>
      <c r="C48" s="76"/>
      <c r="D48" s="76"/>
      <c r="F48" s="5"/>
      <c r="G48" s="5"/>
    </row>
    <row r="49" spans="2:2" ht="15" customHeight="1" x14ac:dyDescent="0.3">
      <c r="B49" s="92" t="s">
        <v>149</v>
      </c>
    </row>
    <row r="50" spans="2:2" ht="15" customHeight="1" x14ac:dyDescent="0.3"/>
  </sheetData>
  <mergeCells count="5">
    <mergeCell ref="B48:D48"/>
    <mergeCell ref="B8:B9"/>
    <mergeCell ref="C8:G8"/>
    <mergeCell ref="B6:G6"/>
    <mergeCell ref="B7:G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K50"/>
  <sheetViews>
    <sheetView zoomScaleNormal="100"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6" width="10.7265625" style="1" customWidth="1"/>
    <col min="7" max="16384" width="10.81640625" style="1"/>
  </cols>
  <sheetData>
    <row r="5" spans="2:10" ht="15" customHeight="1" x14ac:dyDescent="0.3"/>
    <row r="6" spans="2:10" ht="15" customHeight="1" x14ac:dyDescent="0.35">
      <c r="B6" s="70" t="s">
        <v>54</v>
      </c>
      <c r="C6" s="70"/>
      <c r="D6" s="70"/>
      <c r="E6" s="70"/>
      <c r="F6" s="70"/>
      <c r="G6" s="70"/>
    </row>
    <row r="7" spans="2:10" ht="30" customHeight="1" x14ac:dyDescent="0.3">
      <c r="B7" s="77" t="s">
        <v>156</v>
      </c>
      <c r="C7" s="78"/>
      <c r="D7" s="78"/>
      <c r="E7" s="78"/>
      <c r="F7" s="78"/>
      <c r="G7" s="78"/>
    </row>
    <row r="8" spans="2:10" ht="15" customHeight="1" x14ac:dyDescent="0.3">
      <c r="B8" s="67" t="s">
        <v>2</v>
      </c>
      <c r="C8" s="69" t="s">
        <v>6</v>
      </c>
      <c r="D8" s="69"/>
      <c r="E8" s="69"/>
      <c r="F8" s="69"/>
      <c r="G8" s="69"/>
    </row>
    <row r="9" spans="2:10" ht="39" customHeight="1" x14ac:dyDescent="0.3">
      <c r="B9" s="68"/>
      <c r="C9" s="10" t="s">
        <v>55</v>
      </c>
      <c r="D9" s="11" t="s">
        <v>56</v>
      </c>
      <c r="E9" s="11" t="s">
        <v>57</v>
      </c>
      <c r="F9" s="11" t="s">
        <v>58</v>
      </c>
      <c r="G9" s="11" t="s">
        <v>59</v>
      </c>
    </row>
    <row r="10" spans="2:10" ht="15" customHeight="1" x14ac:dyDescent="0.3">
      <c r="B10" s="2" t="s">
        <v>3</v>
      </c>
      <c r="I10" s="13"/>
      <c r="J10" s="13"/>
    </row>
    <row r="11" spans="2:10" ht="15" customHeight="1" x14ac:dyDescent="0.3">
      <c r="B11" s="3" t="s">
        <v>4</v>
      </c>
      <c r="C11" s="6">
        <v>6.0939160000000001</v>
      </c>
      <c r="D11" s="6">
        <v>8.0814810000000001</v>
      </c>
      <c r="E11" s="6">
        <v>7.2926900000000003</v>
      </c>
      <c r="F11" s="6">
        <v>6.6984139999999996</v>
      </c>
      <c r="G11" s="6">
        <v>6.4441759999999997</v>
      </c>
      <c r="H11" s="6"/>
      <c r="I11" s="13"/>
      <c r="J11" s="13"/>
    </row>
    <row r="12" spans="2:10" ht="15" customHeight="1" x14ac:dyDescent="0.3">
      <c r="B12" s="3" t="s">
        <v>5</v>
      </c>
      <c r="C12" s="6">
        <v>5.9772790000000002</v>
      </c>
      <c r="D12" s="6">
        <v>7.9710530000000004</v>
      </c>
      <c r="E12" s="6">
        <v>7.2923539999999996</v>
      </c>
      <c r="F12" s="6">
        <v>6.6816079999999998</v>
      </c>
      <c r="G12" s="6">
        <v>6.3266720000000003</v>
      </c>
      <c r="H12" s="6"/>
      <c r="I12" s="13"/>
      <c r="J12" s="13"/>
    </row>
    <row r="13" spans="2:10" ht="15" customHeight="1" x14ac:dyDescent="0.3">
      <c r="B13" s="2" t="s">
        <v>7</v>
      </c>
      <c r="C13" s="6"/>
      <c r="D13" s="6"/>
      <c r="E13" s="6"/>
      <c r="F13" s="6"/>
      <c r="G13" s="6"/>
      <c r="H13" s="6"/>
      <c r="I13" s="13"/>
      <c r="J13" s="13"/>
    </row>
    <row r="14" spans="2:10" ht="15" customHeight="1" x14ac:dyDescent="0.3">
      <c r="B14" s="3" t="s">
        <v>134</v>
      </c>
      <c r="C14" s="6">
        <v>6.2265610000000002</v>
      </c>
      <c r="D14" s="6">
        <v>8.0449260000000002</v>
      </c>
      <c r="E14" s="6">
        <v>7.113105</v>
      </c>
      <c r="F14" s="6">
        <v>6.6985900000000003</v>
      </c>
      <c r="G14" s="6">
        <v>6.4072659999999999</v>
      </c>
      <c r="H14" s="6"/>
      <c r="I14" s="13"/>
      <c r="J14" s="13"/>
    </row>
    <row r="15" spans="2:10" ht="15" customHeight="1" x14ac:dyDescent="0.3">
      <c r="B15" s="3" t="s">
        <v>8</v>
      </c>
      <c r="C15" s="6">
        <v>6.20343</v>
      </c>
      <c r="D15" s="6">
        <v>8.0108099999999993</v>
      </c>
      <c r="E15" s="6">
        <v>7.4240050000000002</v>
      </c>
      <c r="F15" s="6">
        <v>6.8064410000000004</v>
      </c>
      <c r="G15" s="6">
        <v>6.3879320000000002</v>
      </c>
      <c r="H15" s="6"/>
      <c r="I15" s="13"/>
      <c r="J15" s="13"/>
    </row>
    <row r="16" spans="2:10" ht="15" customHeight="1" x14ac:dyDescent="0.3">
      <c r="B16" s="3" t="s">
        <v>9</v>
      </c>
      <c r="C16" s="6">
        <v>5.7983840000000004</v>
      </c>
      <c r="D16" s="6">
        <v>8.0923259999999999</v>
      </c>
      <c r="E16" s="6">
        <v>7.3288409999999997</v>
      </c>
      <c r="F16" s="6">
        <v>6.6047440000000002</v>
      </c>
      <c r="G16" s="6">
        <v>6.3308270000000002</v>
      </c>
      <c r="H16" s="6"/>
      <c r="I16" s="13"/>
      <c r="J16" s="13"/>
    </row>
    <row r="17" spans="2:11" ht="15" customHeight="1" x14ac:dyDescent="0.3">
      <c r="B17" s="3" t="s">
        <v>10</v>
      </c>
      <c r="C17" s="6">
        <v>5.8558029999999999</v>
      </c>
      <c r="D17" s="6">
        <v>7.9241890000000001</v>
      </c>
      <c r="E17" s="6">
        <v>7.2610429999999999</v>
      </c>
      <c r="F17" s="6">
        <v>6.6180269999999997</v>
      </c>
      <c r="G17" s="6">
        <v>6.3994900000000001</v>
      </c>
      <c r="H17" s="6"/>
      <c r="I17" s="13"/>
    </row>
    <row r="18" spans="2:11" ht="15" customHeight="1" x14ac:dyDescent="0.3">
      <c r="B18" s="2" t="s">
        <v>12</v>
      </c>
      <c r="C18" s="6"/>
      <c r="D18" s="6"/>
      <c r="E18" s="6"/>
      <c r="F18" s="6"/>
      <c r="G18" s="6"/>
      <c r="H18" s="6"/>
      <c r="I18" s="13"/>
    </row>
    <row r="19" spans="2:11" ht="15" customHeight="1" x14ac:dyDescent="0.3">
      <c r="B19" s="3" t="s">
        <v>13</v>
      </c>
      <c r="C19" s="6">
        <v>5.8260439999999996</v>
      </c>
      <c r="D19" s="6">
        <v>7.5678660000000004</v>
      </c>
      <c r="E19" s="6">
        <v>6.0848269999999998</v>
      </c>
      <c r="F19" s="6">
        <v>6.3001250000000004</v>
      </c>
      <c r="G19" s="6">
        <v>5.7902979999999999</v>
      </c>
      <c r="H19" s="6"/>
      <c r="I19" s="13"/>
    </row>
    <row r="20" spans="2:11" ht="15" customHeight="1" x14ac:dyDescent="0.3">
      <c r="B20" s="3" t="s">
        <v>0</v>
      </c>
      <c r="C20" s="6">
        <v>6.2041409999999999</v>
      </c>
      <c r="D20" s="6">
        <v>8.2802199999999999</v>
      </c>
      <c r="E20" s="6">
        <v>8.0059400000000007</v>
      </c>
      <c r="F20" s="6">
        <v>8.1650340000000003</v>
      </c>
      <c r="G20" s="6">
        <v>7.9262069999999998</v>
      </c>
      <c r="H20" s="6"/>
      <c r="I20" s="13"/>
      <c r="J20" s="13"/>
    </row>
    <row r="21" spans="2:11" ht="15" customHeight="1" x14ac:dyDescent="0.3">
      <c r="B21" s="3" t="s">
        <v>14</v>
      </c>
      <c r="C21" s="6">
        <v>6.102055</v>
      </c>
      <c r="D21" s="6">
        <v>7.7391240000000003</v>
      </c>
      <c r="E21" s="6">
        <v>7.3027389999999999</v>
      </c>
      <c r="F21" s="6">
        <v>6.6107360000000002</v>
      </c>
      <c r="G21" s="6">
        <v>6.3086409999999997</v>
      </c>
      <c r="H21" s="6"/>
      <c r="I21" s="13"/>
      <c r="J21" s="13"/>
    </row>
    <row r="22" spans="2:11" ht="15" customHeight="1" x14ac:dyDescent="0.3">
      <c r="B22" s="3" t="s">
        <v>15</v>
      </c>
      <c r="C22" s="6">
        <v>6.092746</v>
      </c>
      <c r="D22" s="6">
        <v>7.7412749999999999</v>
      </c>
      <c r="E22" s="6">
        <v>7.1879090000000003</v>
      </c>
      <c r="F22" s="6">
        <v>6.6868740000000004</v>
      </c>
      <c r="G22" s="6">
        <v>6.3811989999999996</v>
      </c>
      <c r="H22" s="6"/>
      <c r="I22" s="13"/>
      <c r="J22" s="13"/>
    </row>
    <row r="23" spans="2:11" ht="15" customHeight="1" x14ac:dyDescent="0.3">
      <c r="B23" s="3" t="s">
        <v>16</v>
      </c>
      <c r="C23" s="6">
        <v>6.1733510000000003</v>
      </c>
      <c r="D23" s="6">
        <v>7.9787100000000004</v>
      </c>
      <c r="E23" s="6">
        <v>7.1987220000000001</v>
      </c>
      <c r="F23" s="6">
        <v>6.6669749999999999</v>
      </c>
      <c r="G23" s="6">
        <v>6.4344970000000004</v>
      </c>
      <c r="H23" s="6"/>
      <c r="I23" s="13"/>
      <c r="J23" s="13"/>
    </row>
    <row r="24" spans="2:11" ht="15" customHeight="1" x14ac:dyDescent="0.3">
      <c r="B24" s="3" t="s">
        <v>17</v>
      </c>
      <c r="C24" s="6">
        <v>5.9526669999999999</v>
      </c>
      <c r="D24" s="6">
        <v>8.2865249999999993</v>
      </c>
      <c r="E24" s="6">
        <v>7.4519289999999998</v>
      </c>
      <c r="F24" s="6">
        <v>6.7540469999999999</v>
      </c>
      <c r="G24" s="6">
        <v>6.3688510000000003</v>
      </c>
      <c r="H24" s="6"/>
      <c r="I24" s="13"/>
      <c r="J24" s="13"/>
    </row>
    <row r="25" spans="2:11" ht="15" customHeight="1" x14ac:dyDescent="0.3">
      <c r="B25" s="3" t="s">
        <v>1</v>
      </c>
      <c r="C25" s="6">
        <v>4.7508590000000002</v>
      </c>
      <c r="D25" s="6">
        <v>8.5367350000000002</v>
      </c>
      <c r="E25" s="6">
        <v>7.6722720000000004</v>
      </c>
      <c r="F25" s="6">
        <v>6.3250700000000002</v>
      </c>
      <c r="G25" s="6">
        <v>6.3733399999999998</v>
      </c>
      <c r="H25" s="6"/>
      <c r="I25" s="13"/>
    </row>
    <row r="26" spans="2:11" ht="15" customHeight="1" x14ac:dyDescent="0.3">
      <c r="B26" s="2" t="s">
        <v>18</v>
      </c>
      <c r="C26" s="6"/>
      <c r="D26" s="6"/>
      <c r="E26" s="6"/>
      <c r="F26" s="6"/>
      <c r="G26" s="6"/>
      <c r="H26" s="6"/>
      <c r="I26" s="13"/>
      <c r="J26" s="13"/>
    </row>
    <row r="27" spans="2:11" ht="15" customHeight="1" x14ac:dyDescent="0.3">
      <c r="B27" s="3" t="s">
        <v>19</v>
      </c>
      <c r="C27" s="6">
        <v>6.1092680000000001</v>
      </c>
      <c r="D27" s="6">
        <v>7.7657809999999996</v>
      </c>
      <c r="E27" s="6">
        <v>7.1844200000000003</v>
      </c>
      <c r="F27" s="6">
        <v>6.5272560000000004</v>
      </c>
      <c r="G27" s="6">
        <v>6.2823630000000001</v>
      </c>
      <c r="H27" s="6"/>
      <c r="I27" s="6"/>
      <c r="J27" s="6"/>
      <c r="K27" s="6"/>
    </row>
    <row r="28" spans="2:11" ht="15" customHeight="1" x14ac:dyDescent="0.3">
      <c r="B28" s="3" t="s">
        <v>20</v>
      </c>
      <c r="C28" s="6">
        <v>6.1331340000000001</v>
      </c>
      <c r="D28" s="6">
        <v>8.0652810000000006</v>
      </c>
      <c r="E28" s="6">
        <v>7.1741039999999998</v>
      </c>
      <c r="F28" s="6">
        <v>6.7125069999999996</v>
      </c>
      <c r="G28" s="6">
        <v>6.4910230000000002</v>
      </c>
      <c r="H28" s="6"/>
      <c r="I28" s="6"/>
      <c r="J28" s="6"/>
      <c r="K28" s="6"/>
    </row>
    <row r="29" spans="2:11" ht="15" customHeight="1" x14ac:dyDescent="0.3">
      <c r="B29" s="3" t="s">
        <v>21</v>
      </c>
      <c r="C29" s="6">
        <v>5.8862930000000002</v>
      </c>
      <c r="D29" s="6">
        <v>8.0891140000000004</v>
      </c>
      <c r="E29" s="6">
        <v>7.1970989999999997</v>
      </c>
      <c r="F29" s="6">
        <v>6.569788</v>
      </c>
      <c r="G29" s="6">
        <v>6.3108279999999999</v>
      </c>
      <c r="H29" s="6"/>
      <c r="I29" s="6"/>
      <c r="J29" s="6"/>
      <c r="K29" s="6"/>
    </row>
    <row r="30" spans="2:11" ht="15" customHeight="1" x14ac:dyDescent="0.3">
      <c r="B30" s="3" t="s">
        <v>22</v>
      </c>
      <c r="C30" s="6">
        <v>5.9995849999999997</v>
      </c>
      <c r="D30" s="7">
        <v>8.1126360000000002</v>
      </c>
      <c r="E30" s="6">
        <v>7.5362739999999997</v>
      </c>
      <c r="F30" s="6">
        <v>6.8729100000000001</v>
      </c>
      <c r="G30" s="6">
        <v>6.4097999999999997</v>
      </c>
      <c r="H30" s="6"/>
      <c r="I30" s="6"/>
      <c r="J30" s="6"/>
      <c r="K30" s="6"/>
    </row>
    <row r="31" spans="2:11" ht="15" customHeight="1" x14ac:dyDescent="0.3">
      <c r="B31" s="2" t="s">
        <v>25</v>
      </c>
      <c r="C31" s="6"/>
      <c r="D31" s="7"/>
      <c r="E31" s="6"/>
      <c r="F31" s="6"/>
      <c r="G31" s="6"/>
      <c r="H31" s="6"/>
    </row>
    <row r="32" spans="2:11" ht="15" customHeight="1" x14ac:dyDescent="0.3">
      <c r="B32" s="3" t="s">
        <v>26</v>
      </c>
      <c r="C32" s="6">
        <v>5.8425710000000004</v>
      </c>
      <c r="D32" s="7">
        <v>7.6250549999999997</v>
      </c>
      <c r="E32" s="6">
        <v>6.4920629999999999</v>
      </c>
      <c r="F32" s="6">
        <v>6.1903889999999997</v>
      </c>
      <c r="G32" s="6">
        <v>6.0605560000000001</v>
      </c>
      <c r="H32" s="6"/>
    </row>
    <row r="33" spans="2:9" ht="15" customHeight="1" x14ac:dyDescent="0.3">
      <c r="B33" s="3" t="s">
        <v>27</v>
      </c>
      <c r="C33" s="6">
        <v>7.2410439999999996</v>
      </c>
      <c r="D33" s="7">
        <v>8.1667369999999995</v>
      </c>
      <c r="E33" s="6">
        <v>7.5920759999999996</v>
      </c>
      <c r="F33" s="6">
        <v>7.3385740000000004</v>
      </c>
      <c r="G33" s="6">
        <v>7.2424049999999998</v>
      </c>
      <c r="H33" s="6"/>
      <c r="I33" s="13"/>
    </row>
    <row r="34" spans="2:9" ht="15" customHeight="1" x14ac:dyDescent="0.3">
      <c r="B34" s="3" t="s">
        <v>138</v>
      </c>
      <c r="C34" s="6">
        <v>7.9544119999999996</v>
      </c>
      <c r="D34" s="7">
        <v>8.8571679999999997</v>
      </c>
      <c r="E34" s="6">
        <v>8.5478339999999999</v>
      </c>
      <c r="F34" s="6">
        <v>8.0908820000000006</v>
      </c>
      <c r="G34" s="6">
        <v>7.8442939999999997</v>
      </c>
      <c r="H34" s="6"/>
      <c r="I34" s="13"/>
    </row>
    <row r="35" spans="2:9" ht="15" customHeight="1" x14ac:dyDescent="0.3">
      <c r="B35" s="3" t="s">
        <v>139</v>
      </c>
      <c r="C35" s="6">
        <v>5.2600360000000004</v>
      </c>
      <c r="D35" s="7">
        <v>8.0145759999999999</v>
      </c>
      <c r="E35" s="6">
        <v>6.9003259999999997</v>
      </c>
      <c r="F35" s="6">
        <v>6.091831</v>
      </c>
      <c r="G35" s="6">
        <v>6.1023189999999996</v>
      </c>
      <c r="H35" s="6"/>
      <c r="I35" s="13"/>
    </row>
    <row r="36" spans="2:9" ht="15" customHeight="1" x14ac:dyDescent="0.3">
      <c r="B36" s="3" t="s">
        <v>30</v>
      </c>
      <c r="C36" s="6">
        <v>7.0288700000000004</v>
      </c>
      <c r="D36" s="7">
        <v>7.659192</v>
      </c>
      <c r="E36" s="6">
        <v>7.2347669999999997</v>
      </c>
      <c r="F36" s="6">
        <v>7.0252140000000001</v>
      </c>
      <c r="G36" s="6">
        <v>7.1613199999999999</v>
      </c>
      <c r="H36" s="6"/>
      <c r="I36" s="13"/>
    </row>
    <row r="37" spans="2:9" ht="15" customHeight="1" x14ac:dyDescent="0.3">
      <c r="B37" s="3" t="s">
        <v>31</v>
      </c>
      <c r="C37" s="6">
        <v>5.3404809999999996</v>
      </c>
      <c r="D37" s="7">
        <v>8.0694350000000004</v>
      </c>
      <c r="E37" s="6">
        <v>7.0091710000000003</v>
      </c>
      <c r="F37" s="6">
        <v>6.2238629999999997</v>
      </c>
      <c r="G37" s="6">
        <v>5.9536110000000004</v>
      </c>
      <c r="H37" s="6"/>
      <c r="I37" s="13"/>
    </row>
    <row r="38" spans="2:9" ht="15" customHeight="1" x14ac:dyDescent="0.3">
      <c r="B38" s="3" t="s">
        <v>143</v>
      </c>
      <c r="C38" s="6">
        <v>5.9264910000000004</v>
      </c>
      <c r="D38" s="7">
        <v>6.8464710000000002</v>
      </c>
      <c r="E38" s="6">
        <v>6.3501510000000003</v>
      </c>
      <c r="F38" s="6">
        <v>6.0715519999999996</v>
      </c>
      <c r="G38" s="6">
        <v>5.4504380000000001</v>
      </c>
      <c r="H38" s="6"/>
      <c r="I38" s="13"/>
    </row>
    <row r="39" spans="2:9" ht="15" customHeight="1" x14ac:dyDescent="0.3">
      <c r="B39" s="3" t="s">
        <v>33</v>
      </c>
      <c r="C39" s="6">
        <v>6.7192829999999999</v>
      </c>
      <c r="D39" s="7">
        <v>7.5416280000000002</v>
      </c>
      <c r="E39" s="6">
        <v>7.1288980000000004</v>
      </c>
      <c r="F39" s="6">
        <v>6.8343550000000004</v>
      </c>
      <c r="G39" s="6">
        <v>6.7626379999999999</v>
      </c>
      <c r="H39" s="6"/>
      <c r="I39" s="13"/>
    </row>
    <row r="40" spans="2:9" ht="15" customHeight="1" x14ac:dyDescent="0.3">
      <c r="B40" s="3" t="s">
        <v>34</v>
      </c>
      <c r="C40" s="6">
        <v>6.4711030000000003</v>
      </c>
      <c r="D40" s="7">
        <v>8.1617029999999993</v>
      </c>
      <c r="E40" s="6">
        <v>7.5469210000000002</v>
      </c>
      <c r="F40" s="6">
        <v>6.6854899999999997</v>
      </c>
      <c r="G40" s="6">
        <v>5.7932040000000002</v>
      </c>
      <c r="H40" s="6"/>
      <c r="I40" s="13"/>
    </row>
    <row r="41" spans="2:9" ht="15" customHeight="1" x14ac:dyDescent="0.3">
      <c r="B41" s="3" t="s">
        <v>35</v>
      </c>
      <c r="C41" s="6">
        <v>6.0642889999999996</v>
      </c>
      <c r="D41" s="7">
        <v>7.7702280000000004</v>
      </c>
      <c r="E41" s="6">
        <v>7.2730920000000001</v>
      </c>
      <c r="F41" s="6">
        <v>6.8630620000000002</v>
      </c>
      <c r="G41" s="6">
        <v>6.6654270000000002</v>
      </c>
      <c r="H41" s="6"/>
    </row>
    <row r="42" spans="2:9" ht="15" customHeight="1" x14ac:dyDescent="0.3">
      <c r="B42" s="3" t="s">
        <v>36</v>
      </c>
      <c r="C42" s="6">
        <v>6.3751949999999997</v>
      </c>
      <c r="D42" s="7">
        <v>8.0732479999999995</v>
      </c>
      <c r="E42" s="6">
        <v>7.6289790000000002</v>
      </c>
      <c r="F42" s="6">
        <v>7.152914</v>
      </c>
      <c r="G42" s="6">
        <v>6.8716489999999997</v>
      </c>
      <c r="H42" s="6"/>
    </row>
    <row r="43" spans="2:9" ht="15" customHeight="1" x14ac:dyDescent="0.3">
      <c r="B43" s="3" t="s">
        <v>37</v>
      </c>
      <c r="C43" s="6">
        <v>7.2613269999999996</v>
      </c>
      <c r="D43" s="7">
        <v>8.2458550000000006</v>
      </c>
      <c r="E43" s="6">
        <v>7.9398419999999996</v>
      </c>
      <c r="F43" s="6">
        <v>7.6064980000000002</v>
      </c>
      <c r="G43" s="6">
        <v>7.474583</v>
      </c>
      <c r="H43" s="6"/>
    </row>
    <row r="44" spans="2:9" ht="15" customHeight="1" x14ac:dyDescent="0.3">
      <c r="B44" s="3" t="s">
        <v>38</v>
      </c>
      <c r="C44" s="6">
        <v>5.9533909999999999</v>
      </c>
      <c r="D44" s="7">
        <v>7.4160950000000003</v>
      </c>
      <c r="E44" s="6">
        <v>7.0826140000000004</v>
      </c>
      <c r="F44" s="6">
        <v>6.8938259999999998</v>
      </c>
      <c r="G44" s="6">
        <v>6.5900489999999996</v>
      </c>
      <c r="H44" s="6"/>
    </row>
    <row r="45" spans="2:9" ht="15" customHeight="1" x14ac:dyDescent="0.3">
      <c r="B45" s="3" t="s">
        <v>39</v>
      </c>
      <c r="C45" s="6">
        <v>4.418215</v>
      </c>
      <c r="D45" s="7">
        <v>8.5773820000000001</v>
      </c>
      <c r="E45" s="6">
        <v>7.6796670000000002</v>
      </c>
      <c r="F45" s="6">
        <v>6.7544899999999997</v>
      </c>
      <c r="G45" s="6">
        <v>6.101699</v>
      </c>
      <c r="H45" s="6"/>
    </row>
    <row r="46" spans="2:9" ht="15" customHeight="1" x14ac:dyDescent="0.3">
      <c r="B46" s="3" t="s">
        <v>40</v>
      </c>
      <c r="C46" s="6">
        <v>6.8418279999999996</v>
      </c>
      <c r="D46" s="7">
        <v>8.3533489999999997</v>
      </c>
      <c r="E46" s="6">
        <v>8.1647510000000008</v>
      </c>
      <c r="F46" s="6">
        <v>7.2466429999999997</v>
      </c>
      <c r="G46" s="6">
        <v>6.2352889999999999</v>
      </c>
      <c r="H46" s="6"/>
    </row>
    <row r="47" spans="2:9" ht="15" customHeight="1" x14ac:dyDescent="0.3">
      <c r="B47" s="38" t="s">
        <v>141</v>
      </c>
      <c r="C47" s="6">
        <v>6.5434330000000003</v>
      </c>
      <c r="D47" s="7">
        <v>8.0393910000000002</v>
      </c>
      <c r="E47" s="8">
        <v>7.2636039999999999</v>
      </c>
      <c r="F47" s="6">
        <v>6.5400450000000001</v>
      </c>
      <c r="G47" s="6">
        <v>6.1966229999999998</v>
      </c>
      <c r="H47" s="6"/>
    </row>
    <row r="48" spans="2:9" ht="15" customHeight="1" x14ac:dyDescent="0.3">
      <c r="B48" s="76" t="s">
        <v>125</v>
      </c>
      <c r="C48" s="76"/>
      <c r="D48" s="76"/>
      <c r="F48" s="5"/>
      <c r="G48" s="5"/>
    </row>
    <row r="49" spans="2:2" ht="15" customHeight="1" x14ac:dyDescent="0.3">
      <c r="B49" s="92" t="s">
        <v>149</v>
      </c>
    </row>
    <row r="50" spans="2:2" ht="15" customHeight="1" x14ac:dyDescent="0.3"/>
  </sheetData>
  <mergeCells count="5">
    <mergeCell ref="B6:G6"/>
    <mergeCell ref="B7:G7"/>
    <mergeCell ref="B8:B9"/>
    <mergeCell ref="C8:G8"/>
    <mergeCell ref="B48:D4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5:Q50"/>
  <sheetViews>
    <sheetView zoomScaleNormal="100"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6" width="10.7265625" style="1" customWidth="1"/>
    <col min="7" max="16384" width="10.81640625" style="1"/>
  </cols>
  <sheetData>
    <row r="5" spans="2:17" ht="15" customHeight="1" x14ac:dyDescent="0.3"/>
    <row r="6" spans="2:17" ht="15" customHeight="1" x14ac:dyDescent="0.35">
      <c r="B6" s="70" t="s">
        <v>60</v>
      </c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2:17" ht="15" customHeight="1" x14ac:dyDescent="0.3">
      <c r="B7" s="77" t="s">
        <v>155</v>
      </c>
      <c r="C7" s="78"/>
      <c r="D7" s="78"/>
      <c r="E7" s="78"/>
      <c r="F7" s="78"/>
      <c r="G7" s="78"/>
      <c r="H7" s="78"/>
      <c r="I7" s="78"/>
      <c r="J7" s="78"/>
      <c r="K7" s="78"/>
      <c r="L7" s="78"/>
    </row>
    <row r="8" spans="2:17" ht="15" customHeight="1" x14ac:dyDescent="0.3">
      <c r="B8" s="67" t="s">
        <v>2</v>
      </c>
      <c r="C8" s="69" t="s">
        <v>61</v>
      </c>
      <c r="D8" s="69"/>
      <c r="E8" s="69"/>
      <c r="F8" s="69"/>
      <c r="G8" s="69"/>
      <c r="H8" s="69"/>
      <c r="I8" s="69"/>
      <c r="J8" s="69"/>
      <c r="K8" s="69"/>
      <c r="L8" s="69"/>
    </row>
    <row r="9" spans="2:17" ht="53" customHeight="1" x14ac:dyDescent="0.3">
      <c r="B9" s="68"/>
      <c r="C9" s="10" t="s">
        <v>62</v>
      </c>
      <c r="D9" s="10" t="s">
        <v>63</v>
      </c>
      <c r="E9" s="10" t="s">
        <v>64</v>
      </c>
      <c r="F9" s="10" t="s">
        <v>65</v>
      </c>
      <c r="G9" s="10" t="s">
        <v>66</v>
      </c>
      <c r="H9" s="10" t="s">
        <v>67</v>
      </c>
      <c r="I9" s="10" t="s">
        <v>68</v>
      </c>
      <c r="J9" s="10" t="s">
        <v>69</v>
      </c>
      <c r="K9" s="10" t="s">
        <v>70</v>
      </c>
      <c r="L9" s="10" t="s">
        <v>71</v>
      </c>
    </row>
    <row r="10" spans="2:17" ht="15" customHeight="1" x14ac:dyDescent="0.3">
      <c r="B10" s="2" t="s">
        <v>3</v>
      </c>
      <c r="I10" s="13"/>
      <c r="J10" s="13"/>
      <c r="N10" s="13"/>
    </row>
    <row r="11" spans="2:17" ht="15" customHeight="1" x14ac:dyDescent="0.3">
      <c r="B11" s="3" t="s">
        <v>4</v>
      </c>
      <c r="C11" s="6">
        <v>7.1584659999999998</v>
      </c>
      <c r="D11" s="6">
        <v>8.3367970000000007</v>
      </c>
      <c r="E11" s="6">
        <v>8.2595910000000003</v>
      </c>
      <c r="F11" s="6">
        <v>8.0023660000000003</v>
      </c>
      <c r="G11" s="6">
        <v>7.9351799999999999</v>
      </c>
      <c r="H11" s="6">
        <v>3.1775169999999999</v>
      </c>
      <c r="I11" s="6">
        <v>3.1872050000000001</v>
      </c>
      <c r="J11" s="6">
        <v>3.4377409999999999</v>
      </c>
      <c r="K11" s="6">
        <v>2.9450660000000002</v>
      </c>
      <c r="L11" s="6">
        <v>2.9737230000000001</v>
      </c>
      <c r="M11" s="6"/>
      <c r="N11" s="6"/>
      <c r="O11" s="6"/>
      <c r="P11" s="6"/>
      <c r="Q11" s="6"/>
    </row>
    <row r="12" spans="2:17" ht="15" customHeight="1" x14ac:dyDescent="0.3">
      <c r="B12" s="3" t="s">
        <v>5</v>
      </c>
      <c r="C12" s="6">
        <v>7.2123439999999999</v>
      </c>
      <c r="D12" s="6">
        <v>8.2919020000000003</v>
      </c>
      <c r="E12" s="6">
        <v>8.1216240000000006</v>
      </c>
      <c r="F12" s="6">
        <v>7.9915219999999998</v>
      </c>
      <c r="G12" s="6">
        <v>7.9532230000000004</v>
      </c>
      <c r="H12" s="6">
        <v>3.068689</v>
      </c>
      <c r="I12" s="6">
        <v>3.2920500000000001</v>
      </c>
      <c r="J12" s="6">
        <v>3.6282909999999999</v>
      </c>
      <c r="K12" s="6">
        <v>2.9882629999999999</v>
      </c>
      <c r="L12" s="6">
        <v>3.1324749999999999</v>
      </c>
      <c r="M12" s="6"/>
      <c r="N12" s="6"/>
      <c r="O12" s="6"/>
      <c r="P12" s="6"/>
      <c r="Q12" s="6"/>
    </row>
    <row r="13" spans="2:17" ht="15" customHeight="1" x14ac:dyDescent="0.3">
      <c r="B13" s="2" t="s">
        <v>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2:17" ht="15" customHeight="1" x14ac:dyDescent="0.3">
      <c r="B14" s="3" t="s">
        <v>134</v>
      </c>
      <c r="C14" s="6">
        <v>7.1697470000000001</v>
      </c>
      <c r="D14" s="6">
        <v>8.3019999999999996</v>
      </c>
      <c r="E14" s="6">
        <v>8.4094309999999997</v>
      </c>
      <c r="F14" s="6">
        <v>8.0902659999999997</v>
      </c>
      <c r="G14" s="6">
        <v>8.0380500000000001</v>
      </c>
      <c r="H14" s="6">
        <v>3.1642199999999998</v>
      </c>
      <c r="I14" s="6">
        <v>3.0806640000000001</v>
      </c>
      <c r="J14" s="6">
        <v>3.3158539999999999</v>
      </c>
      <c r="K14" s="6">
        <v>2.9084880000000002</v>
      </c>
      <c r="L14" s="6">
        <v>3.013995</v>
      </c>
      <c r="M14" s="6"/>
      <c r="N14" s="6"/>
      <c r="O14" s="6"/>
      <c r="P14" s="6"/>
      <c r="Q14" s="6"/>
    </row>
    <row r="15" spans="2:17" ht="15" customHeight="1" x14ac:dyDescent="0.3">
      <c r="B15" s="3" t="s">
        <v>8</v>
      </c>
      <c r="C15" s="6">
        <v>7.195392</v>
      </c>
      <c r="D15" s="6">
        <v>8.336506</v>
      </c>
      <c r="E15" s="6">
        <v>8.3160609999999995</v>
      </c>
      <c r="F15" s="6">
        <v>8.0862180000000006</v>
      </c>
      <c r="G15" s="6">
        <v>7.9894970000000001</v>
      </c>
      <c r="H15" s="6">
        <v>3.2105619999999999</v>
      </c>
      <c r="I15" s="6">
        <v>3.321402</v>
      </c>
      <c r="J15" s="6">
        <v>3.5464159999999998</v>
      </c>
      <c r="K15" s="6">
        <v>2.928515</v>
      </c>
      <c r="L15" s="6">
        <v>3.0107659999999998</v>
      </c>
      <c r="M15" s="6"/>
      <c r="N15" s="6"/>
      <c r="O15" s="6"/>
      <c r="P15" s="6"/>
      <c r="Q15" s="6"/>
    </row>
    <row r="16" spans="2:17" ht="15" customHeight="1" x14ac:dyDescent="0.3">
      <c r="B16" s="3" t="s">
        <v>9</v>
      </c>
      <c r="C16" s="6">
        <v>7.3249430000000002</v>
      </c>
      <c r="D16" s="6">
        <v>8.4019870000000001</v>
      </c>
      <c r="E16" s="6">
        <v>8.1764290000000006</v>
      </c>
      <c r="F16" s="6">
        <v>8.0235900000000004</v>
      </c>
      <c r="G16" s="6">
        <v>8.0108479999999993</v>
      </c>
      <c r="H16" s="6">
        <v>3.0456639999999999</v>
      </c>
      <c r="I16" s="6">
        <v>3.279906</v>
      </c>
      <c r="J16" s="6">
        <v>3.6564009999999998</v>
      </c>
      <c r="K16" s="6">
        <v>2.9527019999999999</v>
      </c>
      <c r="L16" s="6">
        <v>3.0392299999999999</v>
      </c>
      <c r="M16" s="6"/>
      <c r="N16" s="6"/>
      <c r="O16" s="6"/>
      <c r="P16" s="6"/>
      <c r="Q16" s="6"/>
    </row>
    <row r="17" spans="2:17" ht="15" customHeight="1" x14ac:dyDescent="0.3">
      <c r="B17" s="3" t="s">
        <v>10</v>
      </c>
      <c r="C17" s="6">
        <v>7.030697</v>
      </c>
      <c r="D17" s="6">
        <v>8.1812190000000005</v>
      </c>
      <c r="E17" s="6">
        <v>7.7644580000000003</v>
      </c>
      <c r="F17" s="6">
        <v>7.7357060000000004</v>
      </c>
      <c r="G17" s="6">
        <v>7.701346</v>
      </c>
      <c r="H17" s="6">
        <v>3.0271029999999999</v>
      </c>
      <c r="I17" s="6">
        <v>3.2724419999999999</v>
      </c>
      <c r="J17" s="6">
        <v>3.6421350000000001</v>
      </c>
      <c r="K17" s="6">
        <v>3.1095269999999999</v>
      </c>
      <c r="L17" s="6">
        <v>3.2051150000000002</v>
      </c>
      <c r="M17" s="6"/>
      <c r="N17" s="6"/>
      <c r="O17" s="6"/>
      <c r="P17" s="6"/>
      <c r="Q17" s="6"/>
    </row>
    <row r="18" spans="2:17" ht="15" customHeight="1" x14ac:dyDescent="0.3">
      <c r="B18" s="2" t="s">
        <v>12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2:17" ht="15" customHeight="1" x14ac:dyDescent="0.3">
      <c r="B19" s="3" t="s">
        <v>13</v>
      </c>
      <c r="C19" s="6">
        <v>6.7679099999999996</v>
      </c>
      <c r="D19" s="6">
        <v>8.2576420000000006</v>
      </c>
      <c r="E19" s="6">
        <v>7.4016450000000003</v>
      </c>
      <c r="F19" s="6">
        <v>7.612616</v>
      </c>
      <c r="G19" s="6">
        <v>7.5210970000000001</v>
      </c>
      <c r="H19" s="6">
        <v>3.442958</v>
      </c>
      <c r="I19" s="6">
        <v>3.6866620000000001</v>
      </c>
      <c r="J19" s="6">
        <v>4.7712560000000002</v>
      </c>
      <c r="K19" s="6">
        <v>3.9901399999999998</v>
      </c>
      <c r="L19" s="6">
        <v>4.1624340000000002</v>
      </c>
      <c r="M19" s="6"/>
      <c r="N19" s="6"/>
      <c r="O19" s="6"/>
      <c r="P19" s="6"/>
      <c r="Q19" s="6"/>
    </row>
    <row r="20" spans="2:17" ht="15" customHeight="1" x14ac:dyDescent="0.3">
      <c r="B20" s="3" t="s">
        <v>0</v>
      </c>
      <c r="C20" s="6">
        <v>6.6649409999999998</v>
      </c>
      <c r="D20" s="6">
        <v>8.4755599999999998</v>
      </c>
      <c r="E20" s="6">
        <v>8.0611619999999995</v>
      </c>
      <c r="F20" s="6">
        <v>7.2142340000000003</v>
      </c>
      <c r="G20" s="6">
        <v>6.7813379999999999</v>
      </c>
      <c r="H20" s="6">
        <v>5.7066420000000004</v>
      </c>
      <c r="I20" s="6">
        <v>6.2075149999999999</v>
      </c>
      <c r="J20" s="6">
        <v>7.7369000000000003</v>
      </c>
      <c r="K20" s="6">
        <v>4.957859</v>
      </c>
      <c r="L20" s="6">
        <v>5.8377410000000003</v>
      </c>
      <c r="M20" s="6"/>
      <c r="N20" s="6"/>
      <c r="O20" s="6"/>
      <c r="P20" s="6"/>
      <c r="Q20" s="6"/>
    </row>
    <row r="21" spans="2:17" ht="15" customHeight="1" x14ac:dyDescent="0.3">
      <c r="B21" s="3" t="s">
        <v>14</v>
      </c>
      <c r="C21" s="6">
        <v>7.3317439999999996</v>
      </c>
      <c r="D21" s="6">
        <v>8.3948280000000004</v>
      </c>
      <c r="E21" s="6">
        <v>7.7945909999999996</v>
      </c>
      <c r="F21" s="6">
        <v>7.7929040000000001</v>
      </c>
      <c r="G21" s="6">
        <v>7.8119569999999996</v>
      </c>
      <c r="H21" s="6">
        <v>3.046217</v>
      </c>
      <c r="I21" s="6">
        <v>3.4249420000000002</v>
      </c>
      <c r="J21" s="6">
        <v>3.8563969999999999</v>
      </c>
      <c r="K21" s="6">
        <v>3.0582419999999999</v>
      </c>
      <c r="L21" s="6">
        <v>3.27312</v>
      </c>
      <c r="M21" s="6"/>
      <c r="N21" s="6"/>
      <c r="O21" s="6"/>
      <c r="P21" s="6"/>
      <c r="Q21" s="6"/>
    </row>
    <row r="22" spans="2:17" ht="15" customHeight="1" x14ac:dyDescent="0.3">
      <c r="B22" s="3" t="s">
        <v>15</v>
      </c>
      <c r="C22" s="6">
        <v>7.0133359999999998</v>
      </c>
      <c r="D22" s="6">
        <v>8.1719840000000001</v>
      </c>
      <c r="E22" s="6">
        <v>7.979139</v>
      </c>
      <c r="F22" s="6">
        <v>7.7838900000000004</v>
      </c>
      <c r="G22" s="6">
        <v>7.7367379999999999</v>
      </c>
      <c r="H22" s="6">
        <v>3.0808930000000001</v>
      </c>
      <c r="I22" s="6">
        <v>3.2824949999999999</v>
      </c>
      <c r="J22" s="6">
        <v>3.4353980000000002</v>
      </c>
      <c r="K22" s="6">
        <v>3.050278</v>
      </c>
      <c r="L22" s="6">
        <v>3.1344280000000002</v>
      </c>
      <c r="M22" s="6"/>
      <c r="N22" s="6"/>
      <c r="O22" s="6"/>
      <c r="P22" s="6"/>
      <c r="Q22" s="6"/>
    </row>
    <row r="23" spans="2:17" ht="15" customHeight="1" x14ac:dyDescent="0.3">
      <c r="B23" s="3" t="s">
        <v>16</v>
      </c>
      <c r="C23" s="6">
        <v>7.1654150000000003</v>
      </c>
      <c r="D23" s="6">
        <v>8.2510460000000005</v>
      </c>
      <c r="E23" s="6">
        <v>8.1804869999999994</v>
      </c>
      <c r="F23" s="6">
        <v>8.013871</v>
      </c>
      <c r="G23" s="6">
        <v>7.8780039999999998</v>
      </c>
      <c r="H23" s="6">
        <v>3.0758209999999999</v>
      </c>
      <c r="I23" s="6">
        <v>3.1200540000000001</v>
      </c>
      <c r="J23" s="6">
        <v>3.4855800000000001</v>
      </c>
      <c r="K23" s="6">
        <v>2.9293429999999998</v>
      </c>
      <c r="L23" s="6">
        <v>3.0629719999999998</v>
      </c>
      <c r="M23" s="6"/>
      <c r="N23" s="6"/>
      <c r="O23" s="6"/>
      <c r="P23" s="6"/>
      <c r="Q23" s="6"/>
    </row>
    <row r="24" spans="2:17" ht="15" customHeight="1" x14ac:dyDescent="0.3">
      <c r="B24" s="3" t="s">
        <v>17</v>
      </c>
      <c r="C24" s="6">
        <v>7.2999020000000003</v>
      </c>
      <c r="D24" s="6">
        <v>8.4421649999999993</v>
      </c>
      <c r="E24" s="6">
        <v>8.3995739999999994</v>
      </c>
      <c r="F24" s="6">
        <v>8.1470009999999995</v>
      </c>
      <c r="G24" s="6">
        <v>8.1520740000000007</v>
      </c>
      <c r="H24" s="6">
        <v>3.2283249999999999</v>
      </c>
      <c r="I24" s="6">
        <v>3.2578429999999998</v>
      </c>
      <c r="J24" s="6">
        <v>3.627138</v>
      </c>
      <c r="K24" s="6">
        <v>2.9427500000000002</v>
      </c>
      <c r="L24" s="6">
        <v>2.9737819999999999</v>
      </c>
      <c r="M24" s="6"/>
      <c r="N24" s="6"/>
      <c r="O24" s="6"/>
      <c r="P24" s="6"/>
      <c r="Q24" s="6"/>
    </row>
    <row r="25" spans="2:17" ht="15" customHeight="1" x14ac:dyDescent="0.3">
      <c r="B25" s="3" t="s">
        <v>1</v>
      </c>
      <c r="C25" s="6">
        <v>7.5773279999999996</v>
      </c>
      <c r="D25" s="6">
        <v>8.4377049999999993</v>
      </c>
      <c r="E25" s="6">
        <v>8.6009530000000005</v>
      </c>
      <c r="F25" s="6">
        <v>8.6138119999999994</v>
      </c>
      <c r="G25" s="6">
        <v>8.4496909999999996</v>
      </c>
      <c r="H25" s="6">
        <v>2.2889170000000001</v>
      </c>
      <c r="I25" s="6">
        <v>3.345736</v>
      </c>
      <c r="J25" s="6">
        <v>2.6276299999999999</v>
      </c>
      <c r="K25" s="6">
        <v>2.1136249999999999</v>
      </c>
      <c r="L25" s="6">
        <v>2.4089999999999998</v>
      </c>
      <c r="M25" s="6"/>
      <c r="N25" s="6"/>
      <c r="O25" s="6"/>
      <c r="P25" s="6"/>
      <c r="Q25" s="6"/>
    </row>
    <row r="26" spans="2:17" ht="15" customHeight="1" x14ac:dyDescent="0.3">
      <c r="B26" s="2" t="s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2:17" ht="15" customHeight="1" x14ac:dyDescent="0.3">
      <c r="B27" s="3" t="s">
        <v>19</v>
      </c>
      <c r="C27" s="6">
        <v>6.9400250000000003</v>
      </c>
      <c r="D27" s="6">
        <v>8.1921850000000003</v>
      </c>
      <c r="E27" s="6">
        <v>8.0937959999999993</v>
      </c>
      <c r="F27" s="6">
        <v>7.9417</v>
      </c>
      <c r="G27" s="6">
        <v>7.7550660000000002</v>
      </c>
      <c r="H27" s="6">
        <v>3.3955449999999998</v>
      </c>
      <c r="I27" s="6">
        <v>3.3096320000000001</v>
      </c>
      <c r="J27" s="6">
        <v>3.5596809999999999</v>
      </c>
      <c r="K27" s="6">
        <v>3.0286420000000001</v>
      </c>
      <c r="L27" s="6">
        <v>3.2592590000000001</v>
      </c>
      <c r="M27" s="6"/>
      <c r="N27" s="6"/>
      <c r="O27" s="6"/>
      <c r="P27" s="6"/>
      <c r="Q27" s="6"/>
    </row>
    <row r="28" spans="2:17" ht="15" customHeight="1" x14ac:dyDescent="0.3">
      <c r="B28" s="3" t="s">
        <v>20</v>
      </c>
      <c r="C28" s="6">
        <v>7.3974770000000003</v>
      </c>
      <c r="D28" s="6">
        <v>8.4378869999999999</v>
      </c>
      <c r="E28" s="6">
        <v>8.2476009999999995</v>
      </c>
      <c r="F28" s="6">
        <v>8.0779709999999998</v>
      </c>
      <c r="G28" s="6">
        <v>8.0474270000000008</v>
      </c>
      <c r="H28" s="6">
        <v>2.8042699999999998</v>
      </c>
      <c r="I28" s="6">
        <v>3.098811</v>
      </c>
      <c r="J28" s="6">
        <v>3.4159269999999999</v>
      </c>
      <c r="K28" s="6">
        <v>2.8256869999999998</v>
      </c>
      <c r="L28" s="6">
        <v>2.888191</v>
      </c>
      <c r="M28" s="6"/>
      <c r="N28" s="6"/>
      <c r="O28" s="6"/>
      <c r="P28" s="6"/>
      <c r="Q28" s="6"/>
    </row>
    <row r="29" spans="2:17" ht="15" customHeight="1" x14ac:dyDescent="0.3">
      <c r="B29" s="3" t="s">
        <v>21</v>
      </c>
      <c r="C29" s="6">
        <v>7.2836049999999997</v>
      </c>
      <c r="D29" s="6">
        <v>8.2846430000000009</v>
      </c>
      <c r="E29" s="6">
        <v>8.2468719999999998</v>
      </c>
      <c r="F29" s="6">
        <v>8.0019620000000007</v>
      </c>
      <c r="G29" s="6">
        <v>8.0289669999999997</v>
      </c>
      <c r="H29" s="6">
        <v>3.0500060000000002</v>
      </c>
      <c r="I29" s="6">
        <v>3.1915840000000002</v>
      </c>
      <c r="J29" s="6">
        <v>3.5444840000000002</v>
      </c>
      <c r="K29" s="6">
        <v>2.8743910000000001</v>
      </c>
      <c r="L29" s="6">
        <v>3.0386139999999999</v>
      </c>
      <c r="M29" s="6"/>
      <c r="N29" s="6"/>
      <c r="O29" s="6"/>
      <c r="P29" s="6"/>
      <c r="Q29" s="6"/>
    </row>
    <row r="30" spans="2:17" ht="15" customHeight="1" x14ac:dyDescent="0.3">
      <c r="B30" s="3" t="s">
        <v>22</v>
      </c>
      <c r="C30" s="6">
        <v>7.117407</v>
      </c>
      <c r="D30" s="7">
        <v>8.3143919999999998</v>
      </c>
      <c r="E30" s="6">
        <v>8.1491790000000002</v>
      </c>
      <c r="F30" s="6">
        <v>7.9639379999999997</v>
      </c>
      <c r="G30" s="6">
        <v>7.930739</v>
      </c>
      <c r="H30" s="6">
        <v>3.2325529999999998</v>
      </c>
      <c r="I30" s="6">
        <v>3.357189</v>
      </c>
      <c r="J30" s="6">
        <v>3.629229</v>
      </c>
      <c r="K30" s="6">
        <v>3.1141740000000002</v>
      </c>
      <c r="L30" s="6">
        <v>3.0780780000000001</v>
      </c>
      <c r="M30" s="6"/>
      <c r="N30" s="6"/>
      <c r="O30" s="6"/>
      <c r="P30" s="6"/>
      <c r="Q30" s="6"/>
    </row>
    <row r="31" spans="2:17" ht="15" customHeight="1" x14ac:dyDescent="0.3">
      <c r="B31" s="2" t="s">
        <v>25</v>
      </c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2:17" ht="15" customHeight="1" x14ac:dyDescent="0.3">
      <c r="B32" s="3" t="s">
        <v>26</v>
      </c>
      <c r="C32" s="6">
        <v>6.5682289999999997</v>
      </c>
      <c r="D32" s="7">
        <v>8.1493140000000004</v>
      </c>
      <c r="E32" s="6">
        <v>8.0939519999999998</v>
      </c>
      <c r="F32" s="6">
        <v>7.7975089999999998</v>
      </c>
      <c r="G32" s="6">
        <v>7.6191990000000001</v>
      </c>
      <c r="H32" s="6">
        <v>3.8915540000000002</v>
      </c>
      <c r="I32" s="6">
        <v>4.1330349999999996</v>
      </c>
      <c r="J32" s="6">
        <v>4.2551810000000003</v>
      </c>
      <c r="K32" s="6">
        <v>4.0232890000000001</v>
      </c>
      <c r="L32" s="6">
        <v>3.9822299999999999</v>
      </c>
      <c r="M32" s="6"/>
      <c r="N32" s="6"/>
      <c r="O32" s="6"/>
      <c r="P32" s="6"/>
      <c r="Q32" s="6"/>
    </row>
    <row r="33" spans="2:17" ht="15" customHeight="1" x14ac:dyDescent="0.3">
      <c r="B33" s="3" t="s">
        <v>27</v>
      </c>
      <c r="C33" s="6">
        <v>6.8078110000000001</v>
      </c>
      <c r="D33" s="7">
        <v>8.5326789999999999</v>
      </c>
      <c r="E33" s="6">
        <v>8.4376999999999995</v>
      </c>
      <c r="F33" s="6">
        <v>8.2042400000000004</v>
      </c>
      <c r="G33" s="6">
        <v>8.1531110000000009</v>
      </c>
      <c r="H33" s="6">
        <v>4.2189690000000004</v>
      </c>
      <c r="I33" s="6">
        <v>4.177746</v>
      </c>
      <c r="J33" s="6">
        <v>4.6347079999999998</v>
      </c>
      <c r="K33" s="6">
        <v>4.1205800000000004</v>
      </c>
      <c r="L33" s="6">
        <v>4.2883649999999998</v>
      </c>
      <c r="M33" s="6"/>
      <c r="N33" s="6"/>
      <c r="O33" s="6"/>
      <c r="P33" s="6"/>
      <c r="Q33" s="6"/>
    </row>
    <row r="34" spans="2:17" ht="15" customHeight="1" x14ac:dyDescent="0.3">
      <c r="B34" s="3" t="s">
        <v>138</v>
      </c>
      <c r="C34" s="6">
        <v>8.4232379999999996</v>
      </c>
      <c r="D34" s="7">
        <v>8.9916549999999997</v>
      </c>
      <c r="E34" s="6">
        <v>9.3061520000000009</v>
      </c>
      <c r="F34" s="6">
        <v>9.1960409999999992</v>
      </c>
      <c r="G34" s="6">
        <v>9.2972900000000003</v>
      </c>
      <c r="H34" s="6">
        <v>1.4260060000000001</v>
      </c>
      <c r="I34" s="6">
        <v>1.572141</v>
      </c>
      <c r="J34" s="6">
        <v>1.909624</v>
      </c>
      <c r="K34" s="6">
        <v>1.1421650000000001</v>
      </c>
      <c r="L34" s="6">
        <v>1.143945</v>
      </c>
      <c r="M34" s="6"/>
      <c r="N34" s="6"/>
      <c r="O34" s="6"/>
      <c r="P34" s="6"/>
      <c r="Q34" s="6"/>
    </row>
    <row r="35" spans="2:17" ht="15" customHeight="1" x14ac:dyDescent="0.3">
      <c r="B35" s="3" t="s">
        <v>139</v>
      </c>
      <c r="C35" s="6">
        <v>7.467816</v>
      </c>
      <c r="D35" s="7">
        <v>7.9898699999999998</v>
      </c>
      <c r="E35" s="6">
        <v>8.0124929999999992</v>
      </c>
      <c r="F35" s="6">
        <v>7.9766779999999997</v>
      </c>
      <c r="G35" s="6">
        <v>7.9466599999999996</v>
      </c>
      <c r="H35" s="6">
        <v>3.0149330000000001</v>
      </c>
      <c r="I35" s="6">
        <v>3.33189</v>
      </c>
      <c r="J35" s="6">
        <v>3.598751</v>
      </c>
      <c r="K35" s="6">
        <v>2.868706</v>
      </c>
      <c r="L35" s="6">
        <v>2.8961619999999999</v>
      </c>
      <c r="M35" s="6"/>
      <c r="N35" s="6"/>
      <c r="O35" s="6"/>
      <c r="P35" s="6"/>
      <c r="Q35" s="6"/>
    </row>
    <row r="36" spans="2:17" ht="15" customHeight="1" x14ac:dyDescent="0.3">
      <c r="B36" s="3" t="s">
        <v>30</v>
      </c>
      <c r="C36" s="6">
        <v>5.9759380000000002</v>
      </c>
      <c r="D36" s="7">
        <v>8.0198230000000006</v>
      </c>
      <c r="E36" s="6">
        <v>7.8998650000000001</v>
      </c>
      <c r="F36" s="6">
        <v>7.3292900000000003</v>
      </c>
      <c r="G36" s="6">
        <v>7.213533</v>
      </c>
      <c r="H36" s="6">
        <v>3.0790259999999998</v>
      </c>
      <c r="I36" s="6">
        <v>3.0062380000000002</v>
      </c>
      <c r="J36" s="6">
        <v>3.1553749999999998</v>
      </c>
      <c r="K36" s="6">
        <v>2.6729799999999999</v>
      </c>
      <c r="L36" s="6">
        <v>2.9983970000000002</v>
      </c>
      <c r="M36" s="6"/>
      <c r="N36" s="6"/>
      <c r="O36" s="6"/>
      <c r="P36" s="6"/>
      <c r="Q36" s="6"/>
    </row>
    <row r="37" spans="2:17" ht="15" customHeight="1" x14ac:dyDescent="0.3">
      <c r="B37" s="3" t="s">
        <v>31</v>
      </c>
      <c r="C37" s="6">
        <v>7.5452909999999997</v>
      </c>
      <c r="D37" s="7">
        <v>8.2204719999999991</v>
      </c>
      <c r="E37" s="6">
        <v>8.0116820000000004</v>
      </c>
      <c r="F37" s="6">
        <v>8.0305909999999994</v>
      </c>
      <c r="G37" s="6">
        <v>7.9551360000000004</v>
      </c>
      <c r="H37" s="6">
        <v>3.1786159999999999</v>
      </c>
      <c r="I37" s="6">
        <v>3.4532280000000002</v>
      </c>
      <c r="J37" s="6">
        <v>3.723903</v>
      </c>
      <c r="K37" s="6">
        <v>3.1368680000000002</v>
      </c>
      <c r="L37" s="6">
        <v>3.2216320000000001</v>
      </c>
      <c r="M37" s="6"/>
      <c r="N37" s="6"/>
      <c r="O37" s="6"/>
      <c r="P37" s="6"/>
      <c r="Q37" s="6"/>
    </row>
    <row r="38" spans="2:17" ht="15" customHeight="1" x14ac:dyDescent="0.3">
      <c r="B38" s="3" t="s">
        <v>143</v>
      </c>
      <c r="C38" s="6">
        <v>6.7140259999999996</v>
      </c>
      <c r="D38" s="7">
        <v>8.2158669999999994</v>
      </c>
      <c r="E38" s="6">
        <v>7.942215</v>
      </c>
      <c r="F38" s="6">
        <v>7.5846790000000004</v>
      </c>
      <c r="G38" s="6">
        <v>7.5397639999999999</v>
      </c>
      <c r="H38" s="6">
        <v>2.9449800000000002</v>
      </c>
      <c r="I38" s="6">
        <v>2.8791679999999999</v>
      </c>
      <c r="J38" s="6">
        <v>3.3433899999999999</v>
      </c>
      <c r="K38" s="6">
        <v>2.9420989999999998</v>
      </c>
      <c r="L38" s="6">
        <v>3.1046740000000002</v>
      </c>
      <c r="M38" s="6"/>
      <c r="N38" s="6"/>
      <c r="O38" s="6"/>
      <c r="P38" s="6"/>
      <c r="Q38" s="6"/>
    </row>
    <row r="39" spans="2:17" ht="15" customHeight="1" x14ac:dyDescent="0.3">
      <c r="B39" s="3" t="s">
        <v>33</v>
      </c>
      <c r="C39" s="6">
        <v>6.1516630000000001</v>
      </c>
      <c r="D39" s="7">
        <v>7.8493380000000004</v>
      </c>
      <c r="E39" s="6">
        <v>7.8436570000000003</v>
      </c>
      <c r="F39" s="6">
        <v>7.4431479999999999</v>
      </c>
      <c r="G39" s="6">
        <v>7.1638979999999997</v>
      </c>
      <c r="H39" s="6">
        <v>4.5451300000000003</v>
      </c>
      <c r="I39" s="6">
        <v>4.3588449999999996</v>
      </c>
      <c r="J39" s="6">
        <v>4.5384510000000002</v>
      </c>
      <c r="K39" s="6">
        <v>4.0823669999999996</v>
      </c>
      <c r="L39" s="6">
        <v>4.4273850000000001</v>
      </c>
      <c r="M39" s="6"/>
      <c r="N39" s="6"/>
      <c r="O39" s="6"/>
      <c r="P39" s="6"/>
      <c r="Q39" s="6"/>
    </row>
    <row r="40" spans="2:17" ht="15" customHeight="1" x14ac:dyDescent="0.3">
      <c r="B40" s="3" t="s">
        <v>34</v>
      </c>
      <c r="C40" s="6">
        <v>7.1504580000000004</v>
      </c>
      <c r="D40" s="7">
        <v>8.6309380000000004</v>
      </c>
      <c r="E40" s="6">
        <v>8.5140309999999992</v>
      </c>
      <c r="F40" s="6">
        <v>8.0606410000000004</v>
      </c>
      <c r="G40" s="6">
        <v>8.0925910000000005</v>
      </c>
      <c r="H40" s="6">
        <v>2.7683200000000001</v>
      </c>
      <c r="I40" s="6">
        <v>2.562792</v>
      </c>
      <c r="J40" s="6">
        <v>2.8697979999999998</v>
      </c>
      <c r="K40" s="6">
        <v>2.428674</v>
      </c>
      <c r="L40" s="6">
        <v>2.6588419999999999</v>
      </c>
      <c r="M40" s="6"/>
      <c r="N40" s="6"/>
      <c r="O40" s="6"/>
      <c r="P40" s="6"/>
      <c r="Q40" s="6"/>
    </row>
    <row r="41" spans="2:17" ht="15" customHeight="1" x14ac:dyDescent="0.3">
      <c r="B41" s="3" t="s">
        <v>35</v>
      </c>
      <c r="C41" s="6">
        <v>6.785482</v>
      </c>
      <c r="D41" s="7">
        <v>8.1525200000000009</v>
      </c>
      <c r="E41" s="6">
        <v>7.8825589999999996</v>
      </c>
      <c r="F41" s="6">
        <v>7.7966069999999998</v>
      </c>
      <c r="G41" s="6">
        <v>7.6525829999999999</v>
      </c>
      <c r="H41" s="6">
        <v>3.8262890000000001</v>
      </c>
      <c r="I41" s="6">
        <v>3.9360780000000002</v>
      </c>
      <c r="J41" s="6">
        <v>4.3031959999999998</v>
      </c>
      <c r="K41" s="6">
        <v>3.7077040000000001</v>
      </c>
      <c r="L41" s="6">
        <v>3.8966500000000002</v>
      </c>
      <c r="M41" s="6"/>
      <c r="N41" s="6"/>
      <c r="O41" s="6"/>
      <c r="P41" s="6"/>
      <c r="Q41" s="6"/>
    </row>
    <row r="42" spans="2:17" ht="15" customHeight="1" x14ac:dyDescent="0.3">
      <c r="B42" s="3" t="s">
        <v>36</v>
      </c>
      <c r="C42" s="6">
        <v>7.401605</v>
      </c>
      <c r="D42" s="7">
        <v>8.4444909999999993</v>
      </c>
      <c r="E42" s="6">
        <v>8.2809969999999993</v>
      </c>
      <c r="F42" s="6">
        <v>7.9524059999999999</v>
      </c>
      <c r="G42" s="6">
        <v>7.9615910000000003</v>
      </c>
      <c r="H42" s="6">
        <v>2.8925130000000001</v>
      </c>
      <c r="I42" s="6">
        <v>2.8344909999999999</v>
      </c>
      <c r="J42" s="6">
        <v>3.4433880000000001</v>
      </c>
      <c r="K42" s="6">
        <v>2.7086939999999999</v>
      </c>
      <c r="L42" s="6">
        <v>2.848268</v>
      </c>
      <c r="M42" s="6"/>
      <c r="N42" s="6"/>
      <c r="O42" s="6"/>
      <c r="P42" s="6"/>
      <c r="Q42" s="6"/>
    </row>
    <row r="43" spans="2:17" ht="15" customHeight="1" x14ac:dyDescent="0.3">
      <c r="B43" s="3" t="s">
        <v>37</v>
      </c>
      <c r="C43" s="6">
        <v>6.9307059999999998</v>
      </c>
      <c r="D43" s="7">
        <v>8.6038429999999995</v>
      </c>
      <c r="E43" s="6">
        <v>8.4473099999999999</v>
      </c>
      <c r="F43" s="6">
        <v>8.1574039999999997</v>
      </c>
      <c r="G43" s="6">
        <v>8.1621299999999994</v>
      </c>
      <c r="H43" s="6">
        <v>3.5894330000000001</v>
      </c>
      <c r="I43" s="6">
        <v>3.7906819999999999</v>
      </c>
      <c r="J43" s="6">
        <v>3.632873</v>
      </c>
      <c r="K43" s="6">
        <v>3.2673589999999999</v>
      </c>
      <c r="L43" s="6">
        <v>3.39588</v>
      </c>
      <c r="M43" s="6"/>
      <c r="N43" s="6"/>
      <c r="O43" s="6"/>
      <c r="P43" s="6"/>
      <c r="Q43" s="6"/>
    </row>
    <row r="44" spans="2:17" ht="15" customHeight="1" x14ac:dyDescent="0.3">
      <c r="B44" s="3" t="s">
        <v>38</v>
      </c>
      <c r="C44" s="6">
        <v>5.829339</v>
      </c>
      <c r="D44" s="7">
        <v>8.1604919999999996</v>
      </c>
      <c r="E44" s="6">
        <v>7.7911760000000001</v>
      </c>
      <c r="F44" s="6">
        <v>7.4960940000000003</v>
      </c>
      <c r="G44" s="6">
        <v>7.3522910000000001</v>
      </c>
      <c r="H44" s="6">
        <v>3.909357</v>
      </c>
      <c r="I44" s="6">
        <v>3.8469549999999999</v>
      </c>
      <c r="J44" s="6">
        <v>4.4199270000000004</v>
      </c>
      <c r="K44" s="6">
        <v>3.9621379999999999</v>
      </c>
      <c r="L44" s="6">
        <v>3.9680140000000002</v>
      </c>
      <c r="M44" s="6"/>
      <c r="N44" s="6"/>
      <c r="O44" s="6"/>
      <c r="P44" s="6"/>
      <c r="Q44" s="6"/>
    </row>
    <row r="45" spans="2:17" ht="15" customHeight="1" x14ac:dyDescent="0.3">
      <c r="B45" s="3" t="s">
        <v>39</v>
      </c>
      <c r="C45" s="6">
        <v>8.5581429999999994</v>
      </c>
      <c r="D45" s="7">
        <v>8.6118260000000006</v>
      </c>
      <c r="E45" s="6">
        <v>8.6968639999999997</v>
      </c>
      <c r="F45" s="6">
        <v>8.5917569999999994</v>
      </c>
      <c r="G45" s="6">
        <v>8.5236140000000002</v>
      </c>
      <c r="H45" s="6">
        <v>1.6747019999999999</v>
      </c>
      <c r="I45" s="6">
        <v>2.2146210000000002</v>
      </c>
      <c r="J45" s="6">
        <v>2.3620890000000001</v>
      </c>
      <c r="K45" s="6">
        <v>1.6141749999999999</v>
      </c>
      <c r="L45" s="6">
        <v>1.454105</v>
      </c>
      <c r="M45" s="6"/>
      <c r="N45" s="6"/>
      <c r="O45" s="6"/>
      <c r="P45" s="6"/>
      <c r="Q45" s="6"/>
    </row>
    <row r="46" spans="2:17" ht="15" customHeight="1" x14ac:dyDescent="0.3">
      <c r="B46" s="3" t="s">
        <v>40</v>
      </c>
      <c r="C46" s="6">
        <v>7.3238070000000004</v>
      </c>
      <c r="D46" s="7">
        <v>8.7074669999999994</v>
      </c>
      <c r="E46" s="6">
        <v>8.2726649999999999</v>
      </c>
      <c r="F46" s="6">
        <v>8.105029</v>
      </c>
      <c r="G46" s="6">
        <v>8.0569860000000002</v>
      </c>
      <c r="H46" s="6">
        <v>2.6045989999999999</v>
      </c>
      <c r="I46" s="6">
        <v>2.5956109999999999</v>
      </c>
      <c r="J46" s="6">
        <v>3.2680579999999999</v>
      </c>
      <c r="K46" s="6">
        <v>2.453738</v>
      </c>
      <c r="L46" s="6">
        <v>2.6099679999999998</v>
      </c>
      <c r="M46" s="6"/>
      <c r="N46" s="6"/>
      <c r="O46" s="6"/>
      <c r="P46" s="6"/>
      <c r="Q46" s="6"/>
    </row>
    <row r="47" spans="2:17" ht="15" customHeight="1" x14ac:dyDescent="0.3">
      <c r="B47" s="38" t="s">
        <v>141</v>
      </c>
      <c r="C47" s="6">
        <v>7.023809</v>
      </c>
      <c r="D47" s="7">
        <v>8.0326649999999997</v>
      </c>
      <c r="E47" s="8">
        <v>7.9718999999999998</v>
      </c>
      <c r="F47" s="6">
        <v>7.8469689999999996</v>
      </c>
      <c r="G47" s="6">
        <v>7.9111209999999996</v>
      </c>
      <c r="H47" s="8">
        <v>2.7737820000000002</v>
      </c>
      <c r="I47" s="8">
        <v>2.8152740000000001</v>
      </c>
      <c r="J47" s="8">
        <v>2.7921529999999999</v>
      </c>
      <c r="K47" s="8">
        <v>2.3035869999999998</v>
      </c>
      <c r="L47" s="8">
        <v>2.3116300000000001</v>
      </c>
      <c r="M47" s="6"/>
      <c r="N47" s="6"/>
      <c r="O47" s="6"/>
      <c r="P47" s="6"/>
      <c r="Q47" s="6"/>
    </row>
    <row r="48" spans="2:17" ht="15" customHeight="1" x14ac:dyDescent="0.3">
      <c r="B48" s="76" t="s">
        <v>125</v>
      </c>
      <c r="C48" s="76"/>
      <c r="D48" s="76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2:2" ht="15" customHeight="1" x14ac:dyDescent="0.3">
      <c r="B49" s="92" t="s">
        <v>149</v>
      </c>
    </row>
    <row r="50" spans="2:2" ht="15" customHeight="1" x14ac:dyDescent="0.3"/>
  </sheetData>
  <mergeCells count="5">
    <mergeCell ref="B48:D48"/>
    <mergeCell ref="B8:B9"/>
    <mergeCell ref="C8:L8"/>
    <mergeCell ref="B6:L6"/>
    <mergeCell ref="B7:L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AK107"/>
  <sheetViews>
    <sheetView zoomScaleNormal="100" workbookViewId="0"/>
  </sheetViews>
  <sheetFormatPr baseColWidth="10" defaultColWidth="10.81640625" defaultRowHeight="13" x14ac:dyDescent="0.3"/>
  <cols>
    <col min="1" max="1" width="2.7265625" style="19" customWidth="1"/>
    <col min="2" max="2" width="20.7265625" style="1" customWidth="1"/>
    <col min="3" max="6" width="12.7265625" style="1" customWidth="1"/>
    <col min="7" max="7" width="2.7265625" style="19" customWidth="1"/>
    <col min="8" max="11" width="12.7265625" style="1" customWidth="1"/>
    <col min="12" max="12" width="2.7265625" style="19" customWidth="1"/>
    <col min="13" max="16" width="12.7265625" style="1" customWidth="1"/>
    <col min="17" max="17" width="2.7265625" style="19" customWidth="1"/>
    <col min="18" max="21" width="12.7265625" style="1" customWidth="1"/>
    <col min="22" max="22" width="2.7265625" style="19" customWidth="1"/>
    <col min="23" max="26" width="12.7265625" style="1" customWidth="1"/>
    <col min="27" max="27" width="2.7265625" style="19" customWidth="1"/>
    <col min="28" max="31" width="12.7265625" style="1" customWidth="1"/>
    <col min="32" max="32" width="2.7265625" style="19" customWidth="1"/>
    <col min="33" max="36" width="12.7265625" style="1" customWidth="1"/>
    <col min="37" max="16384" width="10.81640625" style="1"/>
  </cols>
  <sheetData>
    <row r="5" spans="1:37" ht="15" customHeight="1" x14ac:dyDescent="0.3"/>
    <row r="6" spans="1:37" ht="15" customHeight="1" x14ac:dyDescent="0.35">
      <c r="B6" s="70" t="s">
        <v>72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9"/>
    </row>
    <row r="7" spans="1:37" ht="15" customHeight="1" x14ac:dyDescent="0.3">
      <c r="B7" s="79" t="s">
        <v>154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22"/>
    </row>
    <row r="8" spans="1:37" ht="15" customHeight="1" x14ac:dyDescent="0.3">
      <c r="B8" s="83" t="s">
        <v>2</v>
      </c>
      <c r="C8" s="69" t="s">
        <v>61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81"/>
      <c r="AH8" s="81"/>
      <c r="AI8" s="81"/>
      <c r="AJ8" s="25"/>
      <c r="AK8" s="18"/>
    </row>
    <row r="9" spans="1:37" ht="39" customHeight="1" x14ac:dyDescent="0.3">
      <c r="B9" s="84"/>
      <c r="C9" s="82" t="s">
        <v>76</v>
      </c>
      <c r="D9" s="82"/>
      <c r="E9" s="82"/>
      <c r="F9" s="82"/>
      <c r="G9" s="12"/>
      <c r="H9" s="82" t="s">
        <v>78</v>
      </c>
      <c r="I9" s="82"/>
      <c r="J9" s="82"/>
      <c r="K9" s="82"/>
      <c r="L9" s="12"/>
      <c r="M9" s="82" t="s">
        <v>79</v>
      </c>
      <c r="N9" s="82"/>
      <c r="O9" s="82"/>
      <c r="P9" s="82"/>
      <c r="Q9" s="12"/>
      <c r="R9" s="85" t="s">
        <v>80</v>
      </c>
      <c r="S9" s="85"/>
      <c r="T9" s="85"/>
      <c r="U9" s="85"/>
      <c r="V9" s="12"/>
      <c r="W9" s="82" t="s">
        <v>81</v>
      </c>
      <c r="X9" s="82"/>
      <c r="Y9" s="82"/>
      <c r="Z9" s="82"/>
      <c r="AA9" s="12"/>
      <c r="AB9" s="85" t="s">
        <v>82</v>
      </c>
      <c r="AC9" s="85"/>
      <c r="AD9" s="85"/>
      <c r="AE9" s="85"/>
      <c r="AF9" s="12"/>
      <c r="AG9" s="82" t="s">
        <v>83</v>
      </c>
      <c r="AH9" s="82"/>
      <c r="AI9" s="85"/>
      <c r="AJ9" s="86"/>
      <c r="AK9" s="18"/>
    </row>
    <row r="10" spans="1:37" ht="39" customHeight="1" x14ac:dyDescent="0.3">
      <c r="B10" s="84"/>
      <c r="C10" s="12" t="s">
        <v>73</v>
      </c>
      <c r="D10" s="12" t="s">
        <v>74</v>
      </c>
      <c r="E10" s="12" t="s">
        <v>75</v>
      </c>
      <c r="F10" s="12" t="s">
        <v>77</v>
      </c>
      <c r="G10" s="12"/>
      <c r="H10" s="12" t="s">
        <v>73</v>
      </c>
      <c r="I10" s="12" t="s">
        <v>74</v>
      </c>
      <c r="J10" s="12" t="s">
        <v>75</v>
      </c>
      <c r="K10" s="12" t="s">
        <v>77</v>
      </c>
      <c r="L10" s="12"/>
      <c r="M10" s="12" t="s">
        <v>73</v>
      </c>
      <c r="N10" s="12" t="s">
        <v>74</v>
      </c>
      <c r="O10" s="12" t="s">
        <v>75</v>
      </c>
      <c r="P10" s="12" t="s">
        <v>77</v>
      </c>
      <c r="Q10" s="12"/>
      <c r="R10" s="10" t="s">
        <v>73</v>
      </c>
      <c r="S10" s="10" t="s">
        <v>74</v>
      </c>
      <c r="T10" s="10" t="s">
        <v>75</v>
      </c>
      <c r="U10" s="24" t="s">
        <v>77</v>
      </c>
      <c r="V10" s="12"/>
      <c r="W10" s="12" t="s">
        <v>73</v>
      </c>
      <c r="X10" s="12" t="s">
        <v>74</v>
      </c>
      <c r="Y10" s="12" t="s">
        <v>75</v>
      </c>
      <c r="Z10" s="12" t="s">
        <v>77</v>
      </c>
      <c r="AA10" s="12"/>
      <c r="AB10" s="10" t="s">
        <v>73</v>
      </c>
      <c r="AC10" s="10" t="s">
        <v>74</v>
      </c>
      <c r="AD10" s="10" t="s">
        <v>75</v>
      </c>
      <c r="AE10" s="24" t="s">
        <v>77</v>
      </c>
      <c r="AF10" s="12"/>
      <c r="AG10" s="12" t="s">
        <v>73</v>
      </c>
      <c r="AH10" s="12" t="s">
        <v>74</v>
      </c>
      <c r="AI10" s="24" t="s">
        <v>75</v>
      </c>
      <c r="AJ10" s="12" t="s">
        <v>77</v>
      </c>
    </row>
    <row r="11" spans="1:37" ht="15" customHeight="1" x14ac:dyDescent="0.3">
      <c r="B11" s="2" t="s">
        <v>3</v>
      </c>
      <c r="D11" s="15"/>
      <c r="E11" s="16"/>
      <c r="F11" s="19"/>
      <c r="H11" s="16"/>
      <c r="I11" s="16"/>
      <c r="J11" s="16"/>
      <c r="K11" s="19"/>
      <c r="M11" s="17"/>
      <c r="N11" s="17"/>
      <c r="O11" s="16"/>
      <c r="P11" s="19"/>
      <c r="R11" s="16"/>
      <c r="S11" s="16"/>
      <c r="T11" s="17"/>
      <c r="U11" s="20"/>
      <c r="V11" s="20"/>
      <c r="W11" s="16"/>
      <c r="X11" s="16"/>
      <c r="Y11" s="16"/>
      <c r="Z11" s="19"/>
      <c r="AB11" s="16"/>
      <c r="AC11" s="16"/>
      <c r="AD11" s="16"/>
      <c r="AE11" s="19"/>
      <c r="AG11" s="16"/>
      <c r="AH11" s="16"/>
      <c r="AI11" s="26"/>
      <c r="AJ11" s="19"/>
    </row>
    <row r="12" spans="1:37" ht="15" customHeight="1" x14ac:dyDescent="0.3">
      <c r="B12" s="3" t="s">
        <v>4</v>
      </c>
      <c r="C12" s="21">
        <v>233022.49</v>
      </c>
      <c r="D12" s="21">
        <v>161980.5</v>
      </c>
      <c r="E12" s="21">
        <v>2586544.4000000004</v>
      </c>
      <c r="F12" s="21">
        <v>2981547.4</v>
      </c>
      <c r="G12" s="21"/>
      <c r="H12" s="21">
        <v>178694.78999999998</v>
      </c>
      <c r="I12" s="21">
        <v>176578.2</v>
      </c>
      <c r="J12" s="21">
        <v>2626274.5</v>
      </c>
      <c r="K12" s="21">
        <v>2981547.4</v>
      </c>
      <c r="L12" s="21"/>
      <c r="M12" s="21">
        <v>223341.97</v>
      </c>
      <c r="N12" s="21">
        <v>219243.8</v>
      </c>
      <c r="O12" s="21">
        <v>2538961.64</v>
      </c>
      <c r="P12" s="21">
        <v>2981547.4</v>
      </c>
      <c r="Q12" s="21"/>
      <c r="R12" s="21">
        <v>267701.64500000002</v>
      </c>
      <c r="S12" s="21">
        <v>225297.1</v>
      </c>
      <c r="T12" s="21">
        <v>2488548.6</v>
      </c>
      <c r="U12" s="21">
        <v>2981547.4</v>
      </c>
      <c r="V12" s="21"/>
      <c r="W12" s="21">
        <v>264746.32</v>
      </c>
      <c r="X12" s="21">
        <v>245507.6</v>
      </c>
      <c r="Y12" s="21">
        <v>2471293.5</v>
      </c>
      <c r="Z12" s="21">
        <v>2981547.4</v>
      </c>
      <c r="AA12" s="21"/>
      <c r="AB12" s="21">
        <v>334668.99699999997</v>
      </c>
      <c r="AC12" s="21">
        <v>332040.2</v>
      </c>
      <c r="AD12" s="21">
        <v>2314838.1</v>
      </c>
      <c r="AE12" s="21">
        <v>2981547.4</v>
      </c>
      <c r="AF12" s="21"/>
      <c r="AG12" s="21">
        <v>162557.37</v>
      </c>
      <c r="AH12" s="21">
        <v>191468.7</v>
      </c>
      <c r="AI12" s="21">
        <v>2627521.2000000002</v>
      </c>
      <c r="AJ12" s="21">
        <v>2981547.4</v>
      </c>
      <c r="AK12" s="21"/>
    </row>
    <row r="13" spans="1:37" ht="15" customHeight="1" x14ac:dyDescent="0.3">
      <c r="B13" s="3" t="s">
        <v>5</v>
      </c>
      <c r="C13" s="21">
        <v>307610.46999999997</v>
      </c>
      <c r="D13" s="21">
        <v>232744.9</v>
      </c>
      <c r="E13" s="21">
        <v>3026384.3000000003</v>
      </c>
      <c r="F13" s="21">
        <v>3566739.6</v>
      </c>
      <c r="G13" s="21"/>
      <c r="H13" s="21">
        <v>255432.59</v>
      </c>
      <c r="I13" s="21">
        <v>226005.3</v>
      </c>
      <c r="J13" s="21">
        <v>3085301.66</v>
      </c>
      <c r="K13" s="21">
        <v>3566739.6</v>
      </c>
      <c r="L13" s="21"/>
      <c r="M13" s="21">
        <v>270334.91000000003</v>
      </c>
      <c r="N13" s="21">
        <v>325815.40000000002</v>
      </c>
      <c r="O13" s="21">
        <v>2970589.2199999997</v>
      </c>
      <c r="P13" s="21">
        <v>3566739.6</v>
      </c>
      <c r="Q13" s="21"/>
      <c r="R13" s="21">
        <v>317248.73</v>
      </c>
      <c r="S13" s="21">
        <v>341284.3</v>
      </c>
      <c r="T13" s="21">
        <v>2908206.5</v>
      </c>
      <c r="U13" s="21">
        <v>3566739.6</v>
      </c>
      <c r="V13" s="21"/>
      <c r="W13" s="21">
        <v>352953.1</v>
      </c>
      <c r="X13" s="21">
        <v>278132.74</v>
      </c>
      <c r="Y13" s="21">
        <v>2935653.7800000003</v>
      </c>
      <c r="Z13" s="21">
        <v>3566739.6</v>
      </c>
      <c r="AA13" s="21"/>
      <c r="AB13" s="21">
        <v>375267.09</v>
      </c>
      <c r="AC13" s="21">
        <v>391387.5</v>
      </c>
      <c r="AD13" s="21">
        <v>2800085</v>
      </c>
      <c r="AE13" s="21">
        <v>3566739.6</v>
      </c>
      <c r="AF13" s="21"/>
      <c r="AG13" s="21">
        <v>200897.39</v>
      </c>
      <c r="AH13" s="21">
        <v>229571.6</v>
      </c>
      <c r="AI13" s="21">
        <v>3136270.7</v>
      </c>
      <c r="AJ13" s="21">
        <v>3566739.6</v>
      </c>
      <c r="AK13" s="21"/>
    </row>
    <row r="14" spans="1:37" s="2" customFormat="1" ht="15" customHeight="1" x14ac:dyDescent="0.3">
      <c r="A14" s="27"/>
      <c r="B14" s="28" t="s">
        <v>77</v>
      </c>
      <c r="C14" s="29">
        <v>540632.99</v>
      </c>
      <c r="D14" s="29">
        <v>394725.4</v>
      </c>
      <c r="E14" s="29">
        <v>5612928.5999999996</v>
      </c>
      <c r="F14" s="29">
        <v>6548287</v>
      </c>
      <c r="G14" s="29"/>
      <c r="H14" s="29">
        <v>434127.3</v>
      </c>
      <c r="I14" s="29">
        <v>402583.5</v>
      </c>
      <c r="J14" s="29">
        <v>5711576.0999999996</v>
      </c>
      <c r="K14" s="29">
        <v>6548287</v>
      </c>
      <c r="L14" s="29"/>
      <c r="M14" s="29">
        <v>493676.91</v>
      </c>
      <c r="N14" s="29">
        <v>545059.19999999995</v>
      </c>
      <c r="O14" s="29">
        <v>5509550.9000000004</v>
      </c>
      <c r="P14" s="29">
        <v>6548287</v>
      </c>
      <c r="Q14" s="29"/>
      <c r="R14" s="29">
        <v>584950.39999999991</v>
      </c>
      <c r="S14" s="29">
        <v>566581.5</v>
      </c>
      <c r="T14" s="29">
        <v>5396755.0999999996</v>
      </c>
      <c r="U14" s="29">
        <v>6548287</v>
      </c>
      <c r="V14" s="29"/>
      <c r="W14" s="29">
        <v>617699.44999999995</v>
      </c>
      <c r="X14" s="29">
        <v>523640.3</v>
      </c>
      <c r="Y14" s="29">
        <v>5406947.2000000002</v>
      </c>
      <c r="Z14" s="29">
        <v>6548287</v>
      </c>
      <c r="AA14" s="29"/>
      <c r="AB14" s="29">
        <v>709936.1</v>
      </c>
      <c r="AC14" s="29">
        <v>723427.8</v>
      </c>
      <c r="AD14" s="29">
        <v>5114923.0999999996</v>
      </c>
      <c r="AE14" s="29">
        <v>6548287</v>
      </c>
      <c r="AF14" s="29"/>
      <c r="AG14" s="29">
        <v>363454.81</v>
      </c>
      <c r="AH14" s="29">
        <v>421040.4</v>
      </c>
      <c r="AI14" s="29">
        <v>5763791.9000000004</v>
      </c>
      <c r="AJ14" s="29">
        <v>6548287</v>
      </c>
      <c r="AK14" s="29"/>
    </row>
    <row r="15" spans="1:37" ht="15" customHeight="1" x14ac:dyDescent="0.3">
      <c r="B15" s="2" t="s">
        <v>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</row>
    <row r="16" spans="1:37" ht="15" customHeight="1" x14ac:dyDescent="0.3">
      <c r="B16" s="3" t="s">
        <v>134</v>
      </c>
      <c r="C16" s="21">
        <v>135346.20000000001</v>
      </c>
      <c r="D16" s="21">
        <v>84047.87</v>
      </c>
      <c r="E16" s="21">
        <v>1303174</v>
      </c>
      <c r="F16" s="21">
        <v>1522568.1</v>
      </c>
      <c r="G16" s="21"/>
      <c r="H16" s="21">
        <v>100041.01800000001</v>
      </c>
      <c r="I16" s="1">
        <v>86717.79</v>
      </c>
      <c r="J16" s="1">
        <v>1335809.2</v>
      </c>
      <c r="K16" s="21">
        <v>1522568.1</v>
      </c>
      <c r="L16" s="21"/>
      <c r="M16" s="21">
        <v>99008.554999999993</v>
      </c>
      <c r="N16" s="21">
        <v>127117.6</v>
      </c>
      <c r="O16" s="21">
        <v>1296442</v>
      </c>
      <c r="P16" s="21">
        <v>1522568.1</v>
      </c>
      <c r="Q16" s="21"/>
      <c r="R16" s="21">
        <v>132870.302</v>
      </c>
      <c r="S16" s="21">
        <v>122397.1</v>
      </c>
      <c r="T16" s="21">
        <v>1267300.7</v>
      </c>
      <c r="U16" s="21">
        <v>1522568.1</v>
      </c>
      <c r="V16" s="21"/>
      <c r="W16" s="21">
        <v>161949.25</v>
      </c>
      <c r="X16" s="21">
        <v>111695.9</v>
      </c>
      <c r="Y16" s="21">
        <v>1248923</v>
      </c>
      <c r="Z16" s="21">
        <v>1522568.1</v>
      </c>
      <c r="AA16" s="21"/>
      <c r="AB16" s="21">
        <v>160968.63</v>
      </c>
      <c r="AC16" s="21">
        <v>155075.6</v>
      </c>
      <c r="AD16" s="21">
        <v>1206523.8999999999</v>
      </c>
      <c r="AE16" s="21">
        <v>1522568.1</v>
      </c>
      <c r="AF16" s="21"/>
      <c r="AG16" s="21">
        <v>91566.233000000007</v>
      </c>
      <c r="AH16" s="21">
        <v>84074.54</v>
      </c>
      <c r="AI16" s="21">
        <v>1346927.2600000002</v>
      </c>
      <c r="AJ16" s="21">
        <v>1522568.1</v>
      </c>
      <c r="AK16" s="21"/>
    </row>
    <row r="17" spans="1:37" ht="15" customHeight="1" x14ac:dyDescent="0.3">
      <c r="B17" s="3" t="s">
        <v>8</v>
      </c>
      <c r="C17" s="21">
        <v>130751.48</v>
      </c>
      <c r="D17" s="21">
        <v>99333.49</v>
      </c>
      <c r="E17" s="21">
        <v>1714100.1</v>
      </c>
      <c r="F17" s="21">
        <v>1944185.1</v>
      </c>
      <c r="G17" s="21"/>
      <c r="H17" s="21">
        <v>107792.05</v>
      </c>
      <c r="I17" s="1">
        <v>115119.5</v>
      </c>
      <c r="J17" s="1">
        <v>1721273.6</v>
      </c>
      <c r="K17" s="21">
        <v>1944185.1</v>
      </c>
      <c r="L17" s="21"/>
      <c r="M17" s="21">
        <v>137782.03999999998</v>
      </c>
      <c r="N17" s="21">
        <v>157371.79999999999</v>
      </c>
      <c r="O17" s="21">
        <v>1649031.3099999998</v>
      </c>
      <c r="P17" s="21">
        <v>1944185.1</v>
      </c>
      <c r="Q17" s="21"/>
      <c r="R17" s="21">
        <v>173513.48</v>
      </c>
      <c r="S17" s="21">
        <v>147492.79999999999</v>
      </c>
      <c r="T17" s="21">
        <v>1623178.7999999998</v>
      </c>
      <c r="U17" s="21">
        <v>1944185.1</v>
      </c>
      <c r="V17" s="21"/>
      <c r="W17" s="21">
        <v>157494.6</v>
      </c>
      <c r="X17" s="21">
        <v>156938.5</v>
      </c>
      <c r="Y17" s="21">
        <v>1629752.1</v>
      </c>
      <c r="Z17" s="21">
        <v>1944185.1</v>
      </c>
      <c r="AA17" s="21"/>
      <c r="AB17" s="21">
        <v>196239.80000000002</v>
      </c>
      <c r="AC17" s="21">
        <v>211961.1</v>
      </c>
      <c r="AD17" s="21">
        <v>1535984.2000000002</v>
      </c>
      <c r="AE17" s="21">
        <v>1944185.1</v>
      </c>
      <c r="AF17" s="21"/>
      <c r="AG17" s="21">
        <v>97204.051000000007</v>
      </c>
      <c r="AH17" s="21">
        <v>146827.1</v>
      </c>
      <c r="AI17" s="21">
        <v>1700153.9</v>
      </c>
      <c r="AJ17" s="21">
        <v>1944185.1</v>
      </c>
      <c r="AK17" s="21"/>
    </row>
    <row r="18" spans="1:37" ht="15" customHeight="1" x14ac:dyDescent="0.3">
      <c r="B18" s="3" t="s">
        <v>9</v>
      </c>
      <c r="C18" s="21">
        <v>128956.84</v>
      </c>
      <c r="D18" s="21">
        <v>114338.5</v>
      </c>
      <c r="E18" s="21">
        <v>1445527.5</v>
      </c>
      <c r="F18" s="21">
        <v>1688822.9</v>
      </c>
      <c r="G18" s="21"/>
      <c r="H18" s="21">
        <v>114302.00099999999</v>
      </c>
      <c r="I18" s="21">
        <v>108671.5</v>
      </c>
      <c r="J18" s="21">
        <v>1465849.4</v>
      </c>
      <c r="K18" s="21">
        <v>1688822.9</v>
      </c>
      <c r="L18" s="21"/>
      <c r="M18" s="21">
        <v>155355.85</v>
      </c>
      <c r="N18" s="21">
        <v>132171</v>
      </c>
      <c r="O18" s="21">
        <v>1401296.1</v>
      </c>
      <c r="P18" s="21">
        <v>1688822.9</v>
      </c>
      <c r="Q18" s="21"/>
      <c r="R18" s="21">
        <v>158441.36000000002</v>
      </c>
      <c r="S18" s="21">
        <v>150960.20000000001</v>
      </c>
      <c r="T18" s="21">
        <v>1379421.2</v>
      </c>
      <c r="U18" s="21">
        <v>1688822.9</v>
      </c>
      <c r="V18" s="21"/>
      <c r="W18" s="21">
        <v>165465.4</v>
      </c>
      <c r="X18" s="21">
        <v>117222.5</v>
      </c>
      <c r="Y18" s="21">
        <v>1406135</v>
      </c>
      <c r="Z18" s="21">
        <v>1688822.9</v>
      </c>
      <c r="AA18" s="21"/>
      <c r="AB18" s="21">
        <v>182870.198</v>
      </c>
      <c r="AC18" s="21">
        <v>174118.39999999999</v>
      </c>
      <c r="AD18" s="21">
        <v>1331834.3999999999</v>
      </c>
      <c r="AE18" s="21">
        <v>1688822.9</v>
      </c>
      <c r="AF18" s="21"/>
      <c r="AG18" s="21">
        <v>98088.07</v>
      </c>
      <c r="AH18" s="21">
        <v>102672.9</v>
      </c>
      <c r="AI18" s="21">
        <v>1488061.9</v>
      </c>
      <c r="AJ18" s="21">
        <v>1688822.9</v>
      </c>
      <c r="AK18" s="21"/>
    </row>
    <row r="19" spans="1:37" ht="15" customHeight="1" x14ac:dyDescent="0.3">
      <c r="B19" s="3" t="s">
        <v>10</v>
      </c>
      <c r="C19" s="21">
        <v>145578.43</v>
      </c>
      <c r="D19" s="21">
        <v>97005.56</v>
      </c>
      <c r="E19" s="21">
        <v>1150126.8999999999</v>
      </c>
      <c r="F19" s="21">
        <v>1392710.9</v>
      </c>
      <c r="G19" s="21"/>
      <c r="H19" s="21">
        <v>111992.28</v>
      </c>
      <c r="I19" s="21">
        <v>92074.743000000002</v>
      </c>
      <c r="J19" s="21">
        <v>1188643.8999999999</v>
      </c>
      <c r="K19" s="21">
        <v>1392710.9</v>
      </c>
      <c r="L19" s="21"/>
      <c r="M19" s="21">
        <v>101530.45999999999</v>
      </c>
      <c r="N19" s="21">
        <v>128398.85</v>
      </c>
      <c r="O19" s="21">
        <v>1162781.67</v>
      </c>
      <c r="P19" s="21">
        <v>1392710.9</v>
      </c>
      <c r="Q19" s="21"/>
      <c r="R19" s="21">
        <v>120125.23999999999</v>
      </c>
      <c r="S19" s="21">
        <v>145731.4</v>
      </c>
      <c r="T19" s="21">
        <v>1126854.3</v>
      </c>
      <c r="U19" s="21">
        <v>1392710.9</v>
      </c>
      <c r="V19" s="21"/>
      <c r="W19" s="21">
        <v>132790.25</v>
      </c>
      <c r="X19" s="21">
        <v>137783.4</v>
      </c>
      <c r="Y19" s="21">
        <v>1122137.3</v>
      </c>
      <c r="Z19" s="21">
        <v>1392710.9</v>
      </c>
      <c r="AA19" s="21"/>
      <c r="AB19" s="21">
        <v>169857.5</v>
      </c>
      <c r="AC19" s="21">
        <v>182272.7</v>
      </c>
      <c r="AD19" s="21">
        <v>1040580.8</v>
      </c>
      <c r="AE19" s="21">
        <v>1392710.9</v>
      </c>
      <c r="AF19" s="21"/>
      <c r="AG19" s="21">
        <v>76596.41</v>
      </c>
      <c r="AH19" s="21">
        <v>87465.87</v>
      </c>
      <c r="AI19" s="21">
        <v>1228648.6299999999</v>
      </c>
      <c r="AJ19" s="21">
        <v>1392710.9</v>
      </c>
      <c r="AK19" s="21"/>
    </row>
    <row r="20" spans="1:37" s="2" customFormat="1" ht="15" customHeight="1" x14ac:dyDescent="0.3">
      <c r="A20" s="27"/>
      <c r="B20" s="28" t="s">
        <v>77</v>
      </c>
      <c r="C20" s="29">
        <v>540632.99</v>
      </c>
      <c r="D20" s="29">
        <v>394725.4</v>
      </c>
      <c r="E20" s="29">
        <v>5612928.5999999996</v>
      </c>
      <c r="F20" s="29">
        <v>6548287</v>
      </c>
      <c r="G20" s="29"/>
      <c r="H20" s="29">
        <v>434127.3</v>
      </c>
      <c r="I20" s="29">
        <v>402583.5</v>
      </c>
      <c r="J20" s="29">
        <v>5711576.0999999996</v>
      </c>
      <c r="K20" s="29">
        <v>6548287</v>
      </c>
      <c r="L20" s="29"/>
      <c r="M20" s="29">
        <v>493676.91</v>
      </c>
      <c r="N20" s="29">
        <v>545059.19999999995</v>
      </c>
      <c r="O20" s="29">
        <v>5509550.9000000004</v>
      </c>
      <c r="P20" s="29">
        <v>6548287</v>
      </c>
      <c r="Q20" s="29"/>
      <c r="R20" s="29">
        <v>584950.39999999991</v>
      </c>
      <c r="S20" s="29">
        <v>566581.5</v>
      </c>
      <c r="T20" s="29">
        <v>5396755.0999999996</v>
      </c>
      <c r="U20" s="29">
        <v>6548287</v>
      </c>
      <c r="V20" s="29"/>
      <c r="W20" s="29">
        <v>617699.44999999995</v>
      </c>
      <c r="X20" s="29">
        <v>523640.3</v>
      </c>
      <c r="Y20" s="29">
        <v>5406947.2000000002</v>
      </c>
      <c r="Z20" s="29">
        <v>6548287</v>
      </c>
      <c r="AA20" s="29"/>
      <c r="AB20" s="29">
        <v>709936.1</v>
      </c>
      <c r="AC20" s="29">
        <v>723427.8</v>
      </c>
      <c r="AD20" s="29">
        <v>5114923.0999999996</v>
      </c>
      <c r="AE20" s="29">
        <v>6548287</v>
      </c>
      <c r="AF20" s="29"/>
      <c r="AG20" s="29">
        <v>363454.81</v>
      </c>
      <c r="AH20" s="29">
        <v>421040.4</v>
      </c>
      <c r="AI20" s="29">
        <v>5763791.9000000004</v>
      </c>
      <c r="AJ20" s="29">
        <v>6548287</v>
      </c>
      <c r="AK20" s="29"/>
    </row>
    <row r="21" spans="1:37" ht="15" customHeight="1" x14ac:dyDescent="0.3">
      <c r="B21" s="2" t="s">
        <v>12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</row>
    <row r="22" spans="1:37" ht="15" customHeight="1" x14ac:dyDescent="0.3">
      <c r="B22" s="3" t="s">
        <v>13</v>
      </c>
      <c r="C22" s="21">
        <v>10927.289700000001</v>
      </c>
      <c r="D22" s="21">
        <v>9844.1620000000003</v>
      </c>
      <c r="E22" s="21">
        <v>55155.990999999995</v>
      </c>
      <c r="F22" s="21">
        <v>75927.44</v>
      </c>
      <c r="G22" s="21"/>
      <c r="H22" s="21">
        <v>11271.808000000001</v>
      </c>
      <c r="I22" s="21">
        <v>5572.3230000000003</v>
      </c>
      <c r="J22" s="21">
        <v>59083.31</v>
      </c>
      <c r="K22" s="21">
        <v>75927.44</v>
      </c>
      <c r="L22" s="21"/>
      <c r="M22" s="21">
        <v>6580.3287</v>
      </c>
      <c r="N22" s="21">
        <v>12962.74</v>
      </c>
      <c r="O22" s="21">
        <v>56384.360000000008</v>
      </c>
      <c r="P22" s="21">
        <v>75927.44</v>
      </c>
      <c r="Q22" s="21"/>
      <c r="R22" s="21">
        <v>10031.3249</v>
      </c>
      <c r="S22" s="21">
        <v>8171.4621999999999</v>
      </c>
      <c r="T22" s="21">
        <v>57724.66</v>
      </c>
      <c r="U22" s="21">
        <v>75927.44</v>
      </c>
      <c r="V22" s="21"/>
      <c r="W22" s="21">
        <v>8788.8144100000009</v>
      </c>
      <c r="X22" s="21">
        <v>11971.9</v>
      </c>
      <c r="Y22" s="21">
        <v>55166.720000000001</v>
      </c>
      <c r="Z22" s="21">
        <v>75927.44</v>
      </c>
      <c r="AA22" s="21"/>
      <c r="AB22" s="21">
        <v>7382.3820000000005</v>
      </c>
      <c r="AC22" s="21">
        <v>18325.560000000001</v>
      </c>
      <c r="AD22" s="21">
        <v>50219.5</v>
      </c>
      <c r="AE22" s="21">
        <v>75927.44</v>
      </c>
      <c r="AF22" s="21"/>
      <c r="AG22" s="21">
        <v>4626.972855</v>
      </c>
      <c r="AH22" s="21">
        <v>9750.4040999999997</v>
      </c>
      <c r="AI22" s="21">
        <v>61550.07</v>
      </c>
      <c r="AJ22" s="21">
        <v>75927.44</v>
      </c>
      <c r="AK22" s="21"/>
    </row>
    <row r="23" spans="1:37" ht="15" customHeight="1" x14ac:dyDescent="0.3">
      <c r="B23" s="3" t="s">
        <v>0</v>
      </c>
      <c r="C23" s="21">
        <v>0</v>
      </c>
      <c r="D23" s="21">
        <v>425.37549000000001</v>
      </c>
      <c r="E23" s="21">
        <v>689.70769000000007</v>
      </c>
      <c r="F23" s="21">
        <v>1115.0830000000001</v>
      </c>
      <c r="G23" s="21"/>
      <c r="H23" s="21">
        <v>0</v>
      </c>
      <c r="I23" s="21">
        <v>208.90548000000001</v>
      </c>
      <c r="J23" s="21">
        <v>906.17769999999996</v>
      </c>
      <c r="K23" s="21">
        <v>1115.0830000000001</v>
      </c>
      <c r="L23" s="21"/>
      <c r="M23" s="21">
        <v>216.47001</v>
      </c>
      <c r="N23" s="21">
        <v>208.90548000000001</v>
      </c>
      <c r="O23" s="21">
        <v>689.70769099999995</v>
      </c>
      <c r="P23" s="21">
        <v>1115.0830000000001</v>
      </c>
      <c r="Q23" s="21"/>
      <c r="R23" s="21">
        <v>216.47001</v>
      </c>
      <c r="S23" s="21">
        <v>208.90548000000001</v>
      </c>
      <c r="T23" s="21">
        <v>689.70768999999996</v>
      </c>
      <c r="U23" s="21">
        <v>1115.0830000000001</v>
      </c>
      <c r="V23" s="21"/>
      <c r="W23" s="21">
        <v>411.76553999999999</v>
      </c>
      <c r="X23" s="21">
        <v>277.10611999999998</v>
      </c>
      <c r="Y23" s="21">
        <v>426.21152000000001</v>
      </c>
      <c r="Z23" s="21">
        <v>1115.0830000000001</v>
      </c>
      <c r="AA23" s="21"/>
      <c r="AB23" s="21">
        <v>620.67102</v>
      </c>
      <c r="AC23" s="21">
        <v>234.34841</v>
      </c>
      <c r="AD23" s="21">
        <v>260.06375100000002</v>
      </c>
      <c r="AE23" s="21">
        <v>1115.0830000000001</v>
      </c>
      <c r="AF23" s="21"/>
      <c r="AG23" s="21">
        <v>0</v>
      </c>
      <c r="AH23" s="21">
        <v>302.54905000000002</v>
      </c>
      <c r="AI23" s="21">
        <v>812.53413</v>
      </c>
      <c r="AJ23" s="21">
        <v>1115.0830000000001</v>
      </c>
      <c r="AK23" s="21"/>
    </row>
    <row r="24" spans="1:37" ht="15" customHeight="1" x14ac:dyDescent="0.3">
      <c r="B24" s="3" t="s">
        <v>14</v>
      </c>
      <c r="C24" s="21">
        <v>34020.593999999997</v>
      </c>
      <c r="D24" s="21">
        <v>31608.81</v>
      </c>
      <c r="E24" s="21">
        <v>313225.84999999998</v>
      </c>
      <c r="F24" s="21">
        <v>378855.3</v>
      </c>
      <c r="G24" s="21"/>
      <c r="H24" s="21">
        <v>30421.810000000005</v>
      </c>
      <c r="I24" s="21">
        <v>27127.56</v>
      </c>
      <c r="J24" s="21">
        <v>321305.90000000002</v>
      </c>
      <c r="K24" s="21">
        <v>378855.3</v>
      </c>
      <c r="L24" s="21"/>
      <c r="M24" s="21">
        <v>37609.053999999996</v>
      </c>
      <c r="N24" s="21">
        <v>44351.519999999997</v>
      </c>
      <c r="O24" s="21">
        <v>296894.66499999998</v>
      </c>
      <c r="P24" s="21">
        <v>378855.3</v>
      </c>
      <c r="Q24" s="21"/>
      <c r="R24" s="21">
        <v>45863.221999999994</v>
      </c>
      <c r="S24" s="21">
        <v>43509.87</v>
      </c>
      <c r="T24" s="21">
        <v>289482.23</v>
      </c>
      <c r="U24" s="21">
        <v>378855.3</v>
      </c>
      <c r="V24" s="21"/>
      <c r="W24" s="21">
        <v>52035.839</v>
      </c>
      <c r="X24" s="21">
        <v>44506.86</v>
      </c>
      <c r="Y24" s="21">
        <v>282312.61</v>
      </c>
      <c r="Z24" s="21">
        <v>378855.3</v>
      </c>
      <c r="AA24" s="21"/>
      <c r="AB24" s="21">
        <v>45854.563999999998</v>
      </c>
      <c r="AC24" s="21">
        <v>60241.98</v>
      </c>
      <c r="AD24" s="21">
        <v>272758.76</v>
      </c>
      <c r="AE24" s="21">
        <v>378855.3</v>
      </c>
      <c r="AF24" s="21"/>
      <c r="AG24" s="21">
        <v>26102.756000000001</v>
      </c>
      <c r="AH24" s="21">
        <v>26635.65</v>
      </c>
      <c r="AI24" s="21">
        <v>326116.88</v>
      </c>
      <c r="AJ24" s="21">
        <v>378855.3</v>
      </c>
      <c r="AK24" s="21"/>
    </row>
    <row r="25" spans="1:37" ht="15" customHeight="1" x14ac:dyDescent="0.3">
      <c r="B25" s="3" t="s">
        <v>15</v>
      </c>
      <c r="C25" s="21">
        <v>170541.739</v>
      </c>
      <c r="D25" s="21">
        <v>121304.8</v>
      </c>
      <c r="E25" s="21">
        <v>1479117.3</v>
      </c>
      <c r="F25" s="21">
        <v>1770963.8</v>
      </c>
      <c r="G25" s="21"/>
      <c r="H25" s="21">
        <v>149963.29999999999</v>
      </c>
      <c r="I25" s="21">
        <v>119307.4</v>
      </c>
      <c r="J25" s="21">
        <v>1501693.1</v>
      </c>
      <c r="K25" s="21">
        <v>1770963.8</v>
      </c>
      <c r="L25" s="21"/>
      <c r="M25" s="21">
        <v>174780.47999999998</v>
      </c>
      <c r="N25" s="21">
        <v>157868.6</v>
      </c>
      <c r="O25" s="21">
        <v>1438314.74</v>
      </c>
      <c r="P25" s="21">
        <v>1770963.8</v>
      </c>
      <c r="Q25" s="21"/>
      <c r="R25" s="21">
        <v>191181.02100000001</v>
      </c>
      <c r="S25" s="21">
        <v>184066.53</v>
      </c>
      <c r="T25" s="21">
        <v>1395716.3</v>
      </c>
      <c r="U25" s="21">
        <v>1770963.8</v>
      </c>
      <c r="V25" s="21"/>
      <c r="W25" s="21">
        <v>203162.6</v>
      </c>
      <c r="X25" s="21">
        <v>162465</v>
      </c>
      <c r="Y25" s="21">
        <v>1405336.1</v>
      </c>
      <c r="Z25" s="21">
        <v>1770963.8</v>
      </c>
      <c r="AA25" s="21"/>
      <c r="AB25" s="21">
        <v>235445.44999999998</v>
      </c>
      <c r="AC25" s="21">
        <v>219797.55</v>
      </c>
      <c r="AD25" s="21">
        <v>1315720.9000000001</v>
      </c>
      <c r="AE25" s="21">
        <v>1770963.8</v>
      </c>
      <c r="AF25" s="21"/>
      <c r="AG25" s="21">
        <v>125663.98999999999</v>
      </c>
      <c r="AH25" s="21">
        <v>136941.20000000001</v>
      </c>
      <c r="AI25" s="21">
        <v>1508358.7</v>
      </c>
      <c r="AJ25" s="21">
        <v>1770963.8</v>
      </c>
      <c r="AK25" s="21"/>
    </row>
    <row r="26" spans="1:37" ht="15" customHeight="1" x14ac:dyDescent="0.3">
      <c r="B26" s="3" t="s">
        <v>16</v>
      </c>
      <c r="C26" s="21">
        <v>148733.10999999999</v>
      </c>
      <c r="D26" s="21">
        <v>97157.78</v>
      </c>
      <c r="E26" s="21">
        <v>1528177.7</v>
      </c>
      <c r="F26" s="21">
        <v>1774068.7</v>
      </c>
      <c r="G26" s="21"/>
      <c r="H26" s="21">
        <v>112344.23999999999</v>
      </c>
      <c r="I26" s="21">
        <v>117520.1</v>
      </c>
      <c r="J26" s="21">
        <v>1544204.2999999998</v>
      </c>
      <c r="K26" s="21">
        <v>1774068.7</v>
      </c>
      <c r="L26" s="21"/>
      <c r="M26" s="21">
        <v>123419.81</v>
      </c>
      <c r="N26" s="21">
        <v>140796.70000000001</v>
      </c>
      <c r="O26" s="21">
        <v>1509852.2</v>
      </c>
      <c r="P26" s="21">
        <v>1774068.7</v>
      </c>
      <c r="Q26" s="21"/>
      <c r="R26" s="21">
        <v>157193.47999999998</v>
      </c>
      <c r="S26" s="21">
        <v>148853.6</v>
      </c>
      <c r="T26" s="21">
        <v>1468021.6</v>
      </c>
      <c r="U26" s="21">
        <v>1774068.7</v>
      </c>
      <c r="V26" s="21"/>
      <c r="W26" s="21">
        <v>167782.66999999998</v>
      </c>
      <c r="X26" s="21">
        <v>144609.60000000001</v>
      </c>
      <c r="Y26" s="21">
        <v>1461676.4</v>
      </c>
      <c r="Z26" s="21">
        <v>1774068.7</v>
      </c>
      <c r="AA26" s="21"/>
      <c r="AB26" s="21">
        <v>184360.33000000002</v>
      </c>
      <c r="AC26" s="21">
        <v>195601.6</v>
      </c>
      <c r="AD26" s="21">
        <v>1394106.76</v>
      </c>
      <c r="AE26" s="21">
        <v>1774068.7</v>
      </c>
      <c r="AF26" s="21"/>
      <c r="AG26" s="21">
        <v>103919.39499999999</v>
      </c>
      <c r="AH26" s="21">
        <v>106500</v>
      </c>
      <c r="AI26" s="21">
        <v>1563649.29</v>
      </c>
      <c r="AJ26" s="21">
        <v>1774068.7</v>
      </c>
      <c r="AK26" s="21"/>
    </row>
    <row r="27" spans="1:37" ht="15" customHeight="1" x14ac:dyDescent="0.3">
      <c r="B27" s="3" t="s">
        <v>17</v>
      </c>
      <c r="C27" s="21">
        <v>171697.74</v>
      </c>
      <c r="D27" s="21">
        <v>119740.2</v>
      </c>
      <c r="E27" s="21">
        <v>2107650.7999999998</v>
      </c>
      <c r="F27" s="21">
        <v>2399088.7999999998</v>
      </c>
      <c r="G27" s="21"/>
      <c r="H27" s="21">
        <v>120573.36300000001</v>
      </c>
      <c r="I27" s="21">
        <v>126975.3</v>
      </c>
      <c r="J27" s="21">
        <v>2151540.1</v>
      </c>
      <c r="K27" s="21">
        <v>2399088.7999999998</v>
      </c>
      <c r="L27" s="21"/>
      <c r="M27" s="21">
        <v>145300.88</v>
      </c>
      <c r="N27" s="21">
        <v>184456.3</v>
      </c>
      <c r="O27" s="21">
        <v>2069331.6</v>
      </c>
      <c r="P27" s="21">
        <v>2399088.7999999998</v>
      </c>
      <c r="Q27" s="21"/>
      <c r="R27" s="21">
        <v>172583.34000000003</v>
      </c>
      <c r="S27" s="21">
        <v>175505.1</v>
      </c>
      <c r="T27" s="21">
        <v>2051000.4</v>
      </c>
      <c r="U27" s="21">
        <v>2399088.7999999998</v>
      </c>
      <c r="V27" s="21"/>
      <c r="W27" s="21">
        <v>177372.62</v>
      </c>
      <c r="X27" s="21">
        <v>153338.5</v>
      </c>
      <c r="Y27" s="21">
        <v>2068377.6000000001</v>
      </c>
      <c r="Z27" s="21">
        <v>2399088.7999999998</v>
      </c>
      <c r="AA27" s="21"/>
      <c r="AB27" s="21">
        <v>225629.03</v>
      </c>
      <c r="AC27" s="21">
        <v>221218.9</v>
      </c>
      <c r="AD27" s="21">
        <v>1952240.9000000001</v>
      </c>
      <c r="AE27" s="21">
        <v>2399088.7999999998</v>
      </c>
      <c r="AF27" s="21"/>
      <c r="AG27" s="21">
        <v>101396.652</v>
      </c>
      <c r="AH27" s="21">
        <v>134202</v>
      </c>
      <c r="AI27" s="21">
        <v>2163490.2000000002</v>
      </c>
      <c r="AJ27" s="21">
        <v>2399088.7999999998</v>
      </c>
      <c r="AK27" s="21"/>
    </row>
    <row r="28" spans="1:37" ht="15" customHeight="1" x14ac:dyDescent="0.3">
      <c r="B28" s="3" t="s">
        <v>1</v>
      </c>
      <c r="C28" s="21">
        <v>4712.4587900000006</v>
      </c>
      <c r="D28" s="21">
        <v>14644.25</v>
      </c>
      <c r="E28" s="21">
        <v>128911.20999999999</v>
      </c>
      <c r="F28" s="21">
        <v>148267.9</v>
      </c>
      <c r="G28" s="21"/>
      <c r="H28" s="21">
        <v>9552.8369999999995</v>
      </c>
      <c r="I28" s="21">
        <v>5871.8670000000002</v>
      </c>
      <c r="J28" s="21">
        <v>132843.21</v>
      </c>
      <c r="K28" s="21">
        <v>148267.9</v>
      </c>
      <c r="L28" s="21"/>
      <c r="M28" s="21">
        <v>5769.8860500000001</v>
      </c>
      <c r="N28" s="21">
        <v>4414.3689999999997</v>
      </c>
      <c r="O28" s="21">
        <v>138083.66</v>
      </c>
      <c r="P28" s="21">
        <v>148267.9</v>
      </c>
      <c r="Q28" s="21"/>
      <c r="R28" s="21">
        <v>7881.5349999999999</v>
      </c>
      <c r="S28" s="21">
        <v>6265.9883</v>
      </c>
      <c r="T28" s="21">
        <v>134120.39600000001</v>
      </c>
      <c r="U28" s="21">
        <v>148267.9</v>
      </c>
      <c r="V28" s="21"/>
      <c r="W28" s="21">
        <v>8145.1830000000009</v>
      </c>
      <c r="X28" s="21">
        <v>6471.3540000000003</v>
      </c>
      <c r="Y28" s="21">
        <v>133651.37599999999</v>
      </c>
      <c r="Z28" s="21">
        <v>148267.9</v>
      </c>
      <c r="AA28" s="21"/>
      <c r="AB28" s="21">
        <v>10643.7124</v>
      </c>
      <c r="AC28" s="21">
        <v>8007.8149999999996</v>
      </c>
      <c r="AD28" s="21">
        <v>129616.38999999998</v>
      </c>
      <c r="AE28" s="21">
        <v>148267.9</v>
      </c>
      <c r="AF28" s="21"/>
      <c r="AG28" s="21">
        <v>1744.9956649999999</v>
      </c>
      <c r="AH28" s="21">
        <v>6708.5649999999996</v>
      </c>
      <c r="AI28" s="21">
        <v>139814.35800000001</v>
      </c>
      <c r="AJ28" s="21">
        <v>148267.9</v>
      </c>
      <c r="AK28" s="21"/>
    </row>
    <row r="29" spans="1:37" s="2" customFormat="1" ht="15" customHeight="1" x14ac:dyDescent="0.3">
      <c r="A29" s="27"/>
      <c r="B29" s="28" t="s">
        <v>77</v>
      </c>
      <c r="C29" s="29">
        <v>540632.99</v>
      </c>
      <c r="D29" s="29">
        <v>394725.4</v>
      </c>
      <c r="E29" s="29">
        <v>5612928.5999999996</v>
      </c>
      <c r="F29" s="29">
        <v>6548287</v>
      </c>
      <c r="G29" s="29"/>
      <c r="H29" s="29">
        <v>434127.3</v>
      </c>
      <c r="I29" s="29">
        <v>402583.5</v>
      </c>
      <c r="J29" s="29">
        <v>5711576.0999999996</v>
      </c>
      <c r="K29" s="29">
        <v>6548287</v>
      </c>
      <c r="L29" s="29"/>
      <c r="M29" s="29">
        <v>493676.91</v>
      </c>
      <c r="N29" s="29">
        <v>545059.19999999995</v>
      </c>
      <c r="O29" s="29">
        <v>5509550.9000000004</v>
      </c>
      <c r="P29" s="29">
        <v>6548287</v>
      </c>
      <c r="Q29" s="29"/>
      <c r="R29" s="29">
        <v>584950.39999999991</v>
      </c>
      <c r="S29" s="29">
        <v>566581.5</v>
      </c>
      <c r="T29" s="29">
        <v>5396755.0999999996</v>
      </c>
      <c r="U29" s="29">
        <v>6548287</v>
      </c>
      <c r="V29" s="29"/>
      <c r="W29" s="29">
        <v>617699.44999999995</v>
      </c>
      <c r="X29" s="29">
        <v>523640.3</v>
      </c>
      <c r="Y29" s="29">
        <v>5406947.2000000002</v>
      </c>
      <c r="Z29" s="29">
        <v>6548287</v>
      </c>
      <c r="AA29" s="29"/>
      <c r="AB29" s="29">
        <v>709936.1</v>
      </c>
      <c r="AC29" s="29">
        <v>723427.8</v>
      </c>
      <c r="AD29" s="29">
        <v>5114923.0999999996</v>
      </c>
      <c r="AE29" s="29">
        <v>6548287</v>
      </c>
      <c r="AF29" s="29"/>
      <c r="AG29" s="29">
        <v>363454.81</v>
      </c>
      <c r="AH29" s="29">
        <v>421040.4</v>
      </c>
      <c r="AI29" s="29">
        <v>5763791.9000000004</v>
      </c>
      <c r="AJ29" s="51" t="s">
        <v>142</v>
      </c>
      <c r="AK29" s="29"/>
    </row>
    <row r="30" spans="1:37" ht="15" customHeight="1" x14ac:dyDescent="0.3">
      <c r="B30" s="2" t="s">
        <v>18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</row>
    <row r="31" spans="1:37" ht="15" customHeight="1" x14ac:dyDescent="0.3">
      <c r="B31" s="3" t="s">
        <v>19</v>
      </c>
      <c r="C31" s="21">
        <v>129988.1</v>
      </c>
      <c r="D31" s="21">
        <v>80166.86</v>
      </c>
      <c r="E31" s="21">
        <v>1188161.55</v>
      </c>
      <c r="F31" s="21">
        <v>1398316.4</v>
      </c>
      <c r="G31" s="21"/>
      <c r="H31" s="21">
        <v>102026.41</v>
      </c>
      <c r="I31" s="21">
        <v>70971.92</v>
      </c>
      <c r="J31" s="21">
        <v>1225318.1000000001</v>
      </c>
      <c r="K31" s="21">
        <v>1398316.4</v>
      </c>
      <c r="L31" s="21"/>
      <c r="M31" s="21">
        <v>120235.47</v>
      </c>
      <c r="N31" s="21">
        <v>115216.4</v>
      </c>
      <c r="O31" s="21">
        <v>1162864.5</v>
      </c>
      <c r="P31" s="21">
        <v>1398316.4</v>
      </c>
      <c r="Q31" s="21"/>
      <c r="R31" s="21">
        <v>128944.027</v>
      </c>
      <c r="S31" s="21">
        <v>137763.1</v>
      </c>
      <c r="T31" s="21">
        <v>1131609.3</v>
      </c>
      <c r="U31" s="21">
        <v>1398316.4</v>
      </c>
      <c r="V31" s="21"/>
      <c r="W31" s="21">
        <v>138913.57</v>
      </c>
      <c r="X31" s="21">
        <v>105060.1</v>
      </c>
      <c r="Y31" s="21">
        <v>1154342.8</v>
      </c>
      <c r="Z31" s="21">
        <v>1398316.4</v>
      </c>
      <c r="AA31" s="21"/>
      <c r="AB31" s="21">
        <v>131476.23000000001</v>
      </c>
      <c r="AC31" s="21">
        <v>148635.48000000001</v>
      </c>
      <c r="AD31" s="21">
        <v>1118204.74</v>
      </c>
      <c r="AE31" s="21">
        <v>1398316.4</v>
      </c>
      <c r="AF31" s="21"/>
      <c r="AG31" s="21">
        <v>88366.69</v>
      </c>
      <c r="AH31" s="21">
        <v>82431.472999999998</v>
      </c>
      <c r="AI31" s="21">
        <v>1227518.2</v>
      </c>
      <c r="AJ31" s="21">
        <v>1398316.4</v>
      </c>
      <c r="AK31" s="21"/>
    </row>
    <row r="32" spans="1:37" ht="15" customHeight="1" x14ac:dyDescent="0.3">
      <c r="B32" s="3" t="s">
        <v>20</v>
      </c>
      <c r="C32" s="21">
        <v>125047.94</v>
      </c>
      <c r="D32" s="21">
        <v>108395.7</v>
      </c>
      <c r="E32" s="21">
        <v>1404516.72</v>
      </c>
      <c r="F32" s="21">
        <v>1637960.4</v>
      </c>
      <c r="G32" s="21"/>
      <c r="H32" s="21">
        <v>105011.93</v>
      </c>
      <c r="I32" s="21">
        <v>106744.9</v>
      </c>
      <c r="J32" s="21">
        <v>1426203.6</v>
      </c>
      <c r="K32" s="21">
        <v>1637960.4</v>
      </c>
      <c r="L32" s="21"/>
      <c r="M32" s="21">
        <v>135933.92600000001</v>
      </c>
      <c r="N32" s="21">
        <v>146746.09</v>
      </c>
      <c r="O32" s="21">
        <v>1355280.3</v>
      </c>
      <c r="P32" s="21">
        <v>1637960.4</v>
      </c>
      <c r="Q32" s="21"/>
      <c r="R32" s="21">
        <v>148836.18099999998</v>
      </c>
      <c r="S32" s="21">
        <v>155150.6</v>
      </c>
      <c r="T32" s="21">
        <v>1333973.7</v>
      </c>
      <c r="U32" s="21">
        <v>1637960.4</v>
      </c>
      <c r="V32" s="21"/>
      <c r="W32" s="21">
        <v>142626.31290000002</v>
      </c>
      <c r="X32" s="21">
        <v>156586.70000000001</v>
      </c>
      <c r="Y32" s="21">
        <v>1338747.2999999998</v>
      </c>
      <c r="Z32" s="21">
        <v>1637960.4</v>
      </c>
      <c r="AA32" s="21"/>
      <c r="AB32" s="21">
        <v>176436.44</v>
      </c>
      <c r="AC32" s="21">
        <v>191716.7</v>
      </c>
      <c r="AD32" s="21">
        <v>1269807.2000000002</v>
      </c>
      <c r="AE32" s="21">
        <v>1637960.4</v>
      </c>
      <c r="AF32" s="21"/>
      <c r="AG32" s="21">
        <v>75123.6682</v>
      </c>
      <c r="AH32" s="21">
        <v>124844.1</v>
      </c>
      <c r="AI32" s="21">
        <v>1437992.6</v>
      </c>
      <c r="AJ32" s="21">
        <v>1637960.4</v>
      </c>
      <c r="AK32" s="21"/>
    </row>
    <row r="33" spans="1:37" ht="15" customHeight="1" x14ac:dyDescent="0.3">
      <c r="B33" s="3" t="s">
        <v>21</v>
      </c>
      <c r="C33" s="21">
        <v>102359.42199999999</v>
      </c>
      <c r="D33" s="21">
        <v>84445.434999999998</v>
      </c>
      <c r="E33" s="21">
        <v>1319407.8</v>
      </c>
      <c r="F33" s="21">
        <v>1506212.7</v>
      </c>
      <c r="G33" s="21"/>
      <c r="H33" s="21">
        <v>102009.87</v>
      </c>
      <c r="I33" s="21">
        <v>89937.7</v>
      </c>
      <c r="J33" s="21">
        <v>1314265.2</v>
      </c>
      <c r="K33" s="21">
        <v>1506212.7</v>
      </c>
      <c r="L33" s="21"/>
      <c r="M33" s="21">
        <v>106359.43</v>
      </c>
      <c r="N33" s="21">
        <v>118684.5</v>
      </c>
      <c r="O33" s="21">
        <v>1281168.8</v>
      </c>
      <c r="P33" s="21">
        <v>1506212.7</v>
      </c>
      <c r="Q33" s="21"/>
      <c r="R33" s="21">
        <v>132375.07</v>
      </c>
      <c r="S33" s="21">
        <v>114246</v>
      </c>
      <c r="T33" s="21">
        <v>1259591.6400000001</v>
      </c>
      <c r="U33" s="21">
        <v>1506212.7</v>
      </c>
      <c r="V33" s="21"/>
      <c r="W33" s="21">
        <v>140022.51999999999</v>
      </c>
      <c r="X33" s="21">
        <v>109170.5</v>
      </c>
      <c r="Y33" s="21">
        <v>1257019.68</v>
      </c>
      <c r="Z33" s="21">
        <v>1506212.7</v>
      </c>
      <c r="AA33" s="21"/>
      <c r="AB33" s="21">
        <v>188286.68</v>
      </c>
      <c r="AC33" s="21">
        <v>174993.5</v>
      </c>
      <c r="AD33" s="21">
        <v>1142932.6000000001</v>
      </c>
      <c r="AE33" s="21">
        <v>1506212.7</v>
      </c>
      <c r="AF33" s="21"/>
      <c r="AG33" s="21">
        <v>82276.52</v>
      </c>
      <c r="AH33" s="21">
        <v>94133.365999999995</v>
      </c>
      <c r="AI33" s="21">
        <v>1329802.8</v>
      </c>
      <c r="AJ33" s="21">
        <v>1506212.7</v>
      </c>
      <c r="AK33" s="21"/>
    </row>
    <row r="34" spans="1:37" ht="15" customHeight="1" x14ac:dyDescent="0.3">
      <c r="B34" s="3" t="s">
        <v>22</v>
      </c>
      <c r="C34" s="21">
        <v>183237.5</v>
      </c>
      <c r="D34" s="21">
        <v>121717.4</v>
      </c>
      <c r="E34" s="21">
        <v>1700842.6</v>
      </c>
      <c r="F34" s="21">
        <v>2005797.5</v>
      </c>
      <c r="G34" s="21"/>
      <c r="H34" s="21">
        <v>125079.14</v>
      </c>
      <c r="I34" s="21">
        <v>134929.01</v>
      </c>
      <c r="J34" s="21">
        <v>1745789.2000000002</v>
      </c>
      <c r="K34" s="21">
        <v>2005797.5</v>
      </c>
      <c r="L34" s="21"/>
      <c r="M34" s="21">
        <v>131148.06099999999</v>
      </c>
      <c r="N34" s="21">
        <v>164412.29999999999</v>
      </c>
      <c r="O34" s="21">
        <v>1710237.1</v>
      </c>
      <c r="P34" s="21">
        <v>2005797.5</v>
      </c>
      <c r="Q34" s="21"/>
      <c r="R34" s="21">
        <v>174795.1</v>
      </c>
      <c r="S34" s="21">
        <v>159421.79999999999</v>
      </c>
      <c r="T34" s="21">
        <v>1671580.6</v>
      </c>
      <c r="U34" s="21">
        <v>2005797.5</v>
      </c>
      <c r="V34" s="21"/>
      <c r="W34" s="21">
        <v>196137.07</v>
      </c>
      <c r="X34" s="21">
        <v>152822.9</v>
      </c>
      <c r="Y34" s="21">
        <v>1656837.5</v>
      </c>
      <c r="Z34" s="21">
        <v>2005797.5</v>
      </c>
      <c r="AA34" s="21"/>
      <c r="AB34" s="21">
        <v>213736.76</v>
      </c>
      <c r="AC34" s="21">
        <v>208082</v>
      </c>
      <c r="AD34" s="21">
        <v>1583978.5999999999</v>
      </c>
      <c r="AE34" s="21">
        <v>2005797.5</v>
      </c>
      <c r="AF34" s="21"/>
      <c r="AG34" s="21">
        <v>117687.88</v>
      </c>
      <c r="AH34" s="21">
        <v>119631.4</v>
      </c>
      <c r="AI34" s="21">
        <v>1768478.2</v>
      </c>
      <c r="AJ34" s="21">
        <v>2005797.5</v>
      </c>
      <c r="AK34" s="21"/>
    </row>
    <row r="35" spans="1:37" s="2" customFormat="1" ht="15" customHeight="1" x14ac:dyDescent="0.3">
      <c r="A35" s="27"/>
      <c r="B35" s="28" t="s">
        <v>77</v>
      </c>
      <c r="C35" s="29">
        <v>540632.99</v>
      </c>
      <c r="D35" s="29">
        <v>394725.4</v>
      </c>
      <c r="E35" s="29">
        <v>5612928.5999999996</v>
      </c>
      <c r="F35" s="29">
        <v>6548287</v>
      </c>
      <c r="G35" s="29"/>
      <c r="H35" s="29">
        <v>434127.3</v>
      </c>
      <c r="I35" s="29">
        <v>402583.5</v>
      </c>
      <c r="J35" s="29">
        <v>5711576.0999999996</v>
      </c>
      <c r="K35" s="29">
        <v>6548287</v>
      </c>
      <c r="L35" s="29"/>
      <c r="M35" s="29">
        <v>493676.91</v>
      </c>
      <c r="N35" s="29">
        <v>545059.19999999995</v>
      </c>
      <c r="O35" s="29">
        <v>5509550.9000000004</v>
      </c>
      <c r="P35" s="29">
        <v>6548287</v>
      </c>
      <c r="Q35" s="29"/>
      <c r="R35" s="29">
        <v>584950.39999999991</v>
      </c>
      <c r="S35" s="29">
        <v>566581.5</v>
      </c>
      <c r="T35" s="29">
        <v>5396755.0999999996</v>
      </c>
      <c r="U35" s="29">
        <v>6548287</v>
      </c>
      <c r="V35" s="29"/>
      <c r="W35" s="29">
        <v>617699.44999999995</v>
      </c>
      <c r="X35" s="29">
        <v>523640.3</v>
      </c>
      <c r="Y35" s="29">
        <v>5406947.2000000002</v>
      </c>
      <c r="Z35" s="29">
        <v>6548287</v>
      </c>
      <c r="AA35" s="29"/>
      <c r="AB35" s="29">
        <v>709936.1</v>
      </c>
      <c r="AC35" s="29">
        <v>723427.8</v>
      </c>
      <c r="AD35" s="29">
        <v>5114923.0999999996</v>
      </c>
      <c r="AE35" s="29">
        <v>6548287</v>
      </c>
      <c r="AF35" s="29"/>
      <c r="AG35" s="29">
        <v>363454.81</v>
      </c>
      <c r="AH35" s="29">
        <v>421040.4</v>
      </c>
      <c r="AI35" s="29">
        <v>5763791.9000000004</v>
      </c>
      <c r="AJ35" s="29">
        <v>6548287</v>
      </c>
      <c r="AK35" s="29"/>
    </row>
    <row r="36" spans="1:37" ht="15" customHeight="1" x14ac:dyDescent="0.3">
      <c r="B36" s="2" t="s">
        <v>25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</row>
    <row r="37" spans="1:37" ht="15" customHeight="1" x14ac:dyDescent="0.3">
      <c r="B37" s="3" t="s">
        <v>26</v>
      </c>
      <c r="C37" s="21">
        <v>32938.191999999995</v>
      </c>
      <c r="D37" s="21">
        <v>23852.36</v>
      </c>
      <c r="E37" s="21">
        <v>257256.51</v>
      </c>
      <c r="F37" s="21">
        <v>314047.09999999998</v>
      </c>
      <c r="G37" s="21"/>
      <c r="H37" s="21">
        <v>26362.370000000003</v>
      </c>
      <c r="I37" s="21">
        <v>31888.5</v>
      </c>
      <c r="J37" s="21">
        <v>255796.20699999999</v>
      </c>
      <c r="K37" s="21">
        <v>314047.09999999998</v>
      </c>
      <c r="L37" s="21"/>
      <c r="M37" s="21">
        <v>39747.103000000003</v>
      </c>
      <c r="N37" s="21">
        <v>41107.730000000003</v>
      </c>
      <c r="O37" s="21">
        <v>233192.24100000001</v>
      </c>
      <c r="P37" s="21">
        <v>314047.09999999998</v>
      </c>
      <c r="Q37" s="21"/>
      <c r="R37" s="21">
        <v>34272.274999999994</v>
      </c>
      <c r="S37" s="21">
        <v>52396.1</v>
      </c>
      <c r="T37" s="21">
        <v>227378.69</v>
      </c>
      <c r="U37" s="21">
        <v>314047.09999999998</v>
      </c>
      <c r="V37" s="21"/>
      <c r="W37" s="21">
        <v>45764.510999999999</v>
      </c>
      <c r="X37" s="21">
        <v>39331.339999999997</v>
      </c>
      <c r="Y37" s="21">
        <v>228951.22</v>
      </c>
      <c r="Z37" s="21">
        <v>314047.09999999998</v>
      </c>
      <c r="AA37" s="21"/>
      <c r="AB37" s="21">
        <v>67222.710999999996</v>
      </c>
      <c r="AC37" s="21">
        <v>59328.480000000003</v>
      </c>
      <c r="AD37" s="21">
        <v>187495.88</v>
      </c>
      <c r="AE37" s="21">
        <v>314047.09999999998</v>
      </c>
      <c r="AF37" s="21"/>
      <c r="AG37" s="21">
        <v>19230.921999999999</v>
      </c>
      <c r="AH37" s="21">
        <v>26786.29</v>
      </c>
      <c r="AI37" s="21">
        <v>268029.82999999996</v>
      </c>
      <c r="AJ37" s="21">
        <v>314047.09999999998</v>
      </c>
      <c r="AK37" s="21"/>
    </row>
    <row r="38" spans="1:37" ht="15" customHeight="1" x14ac:dyDescent="0.3">
      <c r="B38" s="3" t="s">
        <v>27</v>
      </c>
      <c r="C38" s="21">
        <v>34354.182000000001</v>
      </c>
      <c r="D38" s="21">
        <v>24911.73</v>
      </c>
      <c r="E38" s="21">
        <v>387715.11</v>
      </c>
      <c r="F38" s="21">
        <v>446981</v>
      </c>
      <c r="G38" s="21"/>
      <c r="H38" s="21">
        <v>9808.6229999999996</v>
      </c>
      <c r="I38" s="21">
        <v>10834.04</v>
      </c>
      <c r="J38" s="21">
        <v>426338.29000000004</v>
      </c>
      <c r="K38" s="21">
        <v>446981</v>
      </c>
      <c r="L38" s="21"/>
      <c r="M38" s="21">
        <v>13800.718999999999</v>
      </c>
      <c r="N38" s="21">
        <v>22506.53</v>
      </c>
      <c r="O38" s="21">
        <v>410673.77999999997</v>
      </c>
      <c r="P38" s="21">
        <v>446981</v>
      </c>
      <c r="Q38" s="21"/>
      <c r="R38" s="21">
        <v>10203.5039</v>
      </c>
      <c r="S38" s="21">
        <v>17188.330000000002</v>
      </c>
      <c r="T38" s="21">
        <v>419589.17000000004</v>
      </c>
      <c r="U38" s="21">
        <v>446981</v>
      </c>
      <c r="V38" s="21"/>
      <c r="W38" s="21">
        <v>13824.477999999999</v>
      </c>
      <c r="X38" s="21">
        <v>23208.400000000001</v>
      </c>
      <c r="Y38" s="21">
        <v>409948.06999999995</v>
      </c>
      <c r="Z38" s="21">
        <v>446981</v>
      </c>
      <c r="AA38" s="21"/>
      <c r="AB38" s="21">
        <v>27482.482</v>
      </c>
      <c r="AC38" s="21">
        <v>33190.370000000003</v>
      </c>
      <c r="AD38" s="21">
        <v>386308.14199999999</v>
      </c>
      <c r="AE38" s="21">
        <v>446981</v>
      </c>
      <c r="AF38" s="21"/>
      <c r="AG38" s="21">
        <v>10244.0116</v>
      </c>
      <c r="AH38" s="21">
        <v>8262.2109999999993</v>
      </c>
      <c r="AI38" s="21">
        <v>428474.70999999996</v>
      </c>
      <c r="AJ38" s="21">
        <v>446981</v>
      </c>
      <c r="AK38" s="21"/>
    </row>
    <row r="39" spans="1:37" ht="15" customHeight="1" x14ac:dyDescent="0.3">
      <c r="B39" s="3" t="s">
        <v>138</v>
      </c>
      <c r="C39" s="21">
        <v>3356.3692299999998</v>
      </c>
      <c r="D39" s="21">
        <v>934.16114000000005</v>
      </c>
      <c r="E39" s="21">
        <v>134363.927</v>
      </c>
      <c r="F39" s="21">
        <v>138654.5</v>
      </c>
      <c r="G39" s="21"/>
      <c r="H39" s="21">
        <v>7685.5271499999999</v>
      </c>
      <c r="I39" s="21">
        <v>3954.2730000000001</v>
      </c>
      <c r="J39" s="21">
        <v>127014.66</v>
      </c>
      <c r="K39" s="21">
        <v>138654.5</v>
      </c>
      <c r="L39" s="21"/>
      <c r="M39" s="21">
        <v>13059.407463</v>
      </c>
      <c r="N39" s="21">
        <v>9523.3153000000002</v>
      </c>
      <c r="O39" s="21">
        <v>116071.73000000001</v>
      </c>
      <c r="P39" s="21">
        <v>138654.5</v>
      </c>
      <c r="Q39" s="21"/>
      <c r="R39" s="21">
        <v>4450.011074</v>
      </c>
      <c r="S39" s="21">
        <v>17529.169999999998</v>
      </c>
      <c r="T39" s="21">
        <v>116675.28</v>
      </c>
      <c r="U39" s="21">
        <v>138654.5</v>
      </c>
      <c r="V39" s="21"/>
      <c r="W39" s="21">
        <v>9468.2024999999994</v>
      </c>
      <c r="X39" s="21">
        <v>8128.7470000000003</v>
      </c>
      <c r="Y39" s="21">
        <v>121057.51000000001</v>
      </c>
      <c r="Z39" s="21">
        <v>138654.5</v>
      </c>
      <c r="AA39" s="21"/>
      <c r="AB39" s="21">
        <v>19134.867999999999</v>
      </c>
      <c r="AC39" s="21">
        <v>24889.181</v>
      </c>
      <c r="AD39" s="21">
        <v>94630.413</v>
      </c>
      <c r="AE39" s="21">
        <v>138654.5</v>
      </c>
      <c r="AF39" s="21"/>
      <c r="AG39" s="21">
        <v>3247.7694799999999</v>
      </c>
      <c r="AH39" s="21">
        <v>5281.6360000000004</v>
      </c>
      <c r="AI39" s="21">
        <v>130125.06</v>
      </c>
      <c r="AJ39" s="21">
        <v>138654.5</v>
      </c>
      <c r="AK39" s="21"/>
    </row>
    <row r="40" spans="1:37" ht="15" customHeight="1" x14ac:dyDescent="0.3">
      <c r="B40" s="3" t="s">
        <v>139</v>
      </c>
      <c r="C40" s="21">
        <v>74123.22</v>
      </c>
      <c r="D40" s="21">
        <v>39913.35</v>
      </c>
      <c r="E40" s="21">
        <v>720874</v>
      </c>
      <c r="F40" s="21">
        <v>834910.6</v>
      </c>
      <c r="G40" s="21"/>
      <c r="H40" s="21">
        <v>84750.47</v>
      </c>
      <c r="I40" s="21">
        <v>74038.899999999994</v>
      </c>
      <c r="J40" s="21">
        <v>676121.3</v>
      </c>
      <c r="K40" s="21">
        <v>834910.6</v>
      </c>
      <c r="L40" s="21"/>
      <c r="M40" s="21">
        <v>85600.784</v>
      </c>
      <c r="N40" s="21">
        <v>87062.76</v>
      </c>
      <c r="O40" s="21">
        <v>662247.1</v>
      </c>
      <c r="P40" s="21">
        <v>834910.6</v>
      </c>
      <c r="Q40" s="21"/>
      <c r="R40" s="21">
        <v>99120.467000000004</v>
      </c>
      <c r="S40" s="21">
        <v>80077</v>
      </c>
      <c r="T40" s="21">
        <v>655713.1</v>
      </c>
      <c r="U40" s="21">
        <v>834910.6</v>
      </c>
      <c r="V40" s="21"/>
      <c r="W40" s="21">
        <v>90521.589000000007</v>
      </c>
      <c r="X40" s="21">
        <v>72500.12</v>
      </c>
      <c r="Y40" s="21">
        <v>671889</v>
      </c>
      <c r="Z40" s="21">
        <v>834910.6</v>
      </c>
      <c r="AA40" s="21"/>
      <c r="AB40" s="21">
        <v>125943.22</v>
      </c>
      <c r="AC40" s="21">
        <v>110394</v>
      </c>
      <c r="AD40" s="21">
        <v>598573.39999999991</v>
      </c>
      <c r="AE40" s="21">
        <v>834910.6</v>
      </c>
      <c r="AF40" s="21"/>
      <c r="AG40" s="21">
        <v>59373.929999999993</v>
      </c>
      <c r="AH40" s="21">
        <v>62294.52</v>
      </c>
      <c r="AI40" s="21">
        <v>713242.20000000007</v>
      </c>
      <c r="AJ40" s="21">
        <v>834910.6</v>
      </c>
      <c r="AK40" s="21"/>
    </row>
    <row r="41" spans="1:37" ht="15" customHeight="1" x14ac:dyDescent="0.3">
      <c r="B41" s="3" t="s">
        <v>30</v>
      </c>
      <c r="C41" s="21">
        <v>40611.453000000001</v>
      </c>
      <c r="D41" s="21">
        <v>27036.44</v>
      </c>
      <c r="E41" s="21">
        <v>204361.97999999998</v>
      </c>
      <c r="F41" s="21">
        <v>272009.8</v>
      </c>
      <c r="G41" s="21"/>
      <c r="H41" s="21">
        <v>20283.448100000001</v>
      </c>
      <c r="I41" s="21">
        <v>19265.14</v>
      </c>
      <c r="J41" s="21">
        <v>232461.201</v>
      </c>
      <c r="K41" s="21">
        <v>272009.8</v>
      </c>
      <c r="L41" s="21"/>
      <c r="M41" s="21">
        <v>14763.990999999998</v>
      </c>
      <c r="N41" s="21">
        <v>27748.37</v>
      </c>
      <c r="O41" s="21">
        <v>229497.47</v>
      </c>
      <c r="P41" s="21">
        <v>272009.8</v>
      </c>
      <c r="Q41" s="21"/>
      <c r="R41" s="21">
        <v>19002.632339</v>
      </c>
      <c r="S41" s="21">
        <v>37361.83</v>
      </c>
      <c r="T41" s="21">
        <v>215645.36199999999</v>
      </c>
      <c r="U41" s="21">
        <v>272009.8</v>
      </c>
      <c r="V41" s="21"/>
      <c r="W41" s="21">
        <v>20525.452724000002</v>
      </c>
      <c r="X41" s="21">
        <v>42653.75</v>
      </c>
      <c r="Y41" s="21">
        <v>208830.59999999998</v>
      </c>
      <c r="Z41" s="21">
        <v>272009.8</v>
      </c>
      <c r="AA41" s="21"/>
      <c r="AB41" s="21">
        <v>27610.589019999999</v>
      </c>
      <c r="AC41" s="21">
        <v>58012.82</v>
      </c>
      <c r="AD41" s="21">
        <v>186386.40600000002</v>
      </c>
      <c r="AE41" s="21">
        <v>272009.8</v>
      </c>
      <c r="AF41" s="21"/>
      <c r="AG41" s="21">
        <v>6554.5441300000002</v>
      </c>
      <c r="AH41" s="21">
        <v>44815.150999999998</v>
      </c>
      <c r="AI41" s="21">
        <v>220640.18</v>
      </c>
      <c r="AJ41" s="21">
        <v>272009.8</v>
      </c>
      <c r="AK41" s="21"/>
    </row>
    <row r="42" spans="1:37" ht="15" customHeight="1" x14ac:dyDescent="0.3">
      <c r="B42" s="3" t="s">
        <v>31</v>
      </c>
      <c r="C42" s="21">
        <v>115135.25900000001</v>
      </c>
      <c r="D42" s="21">
        <v>66216.850000000006</v>
      </c>
      <c r="E42" s="21">
        <v>1093605</v>
      </c>
      <c r="F42" s="21">
        <v>1274957.1000000001</v>
      </c>
      <c r="G42" s="21"/>
      <c r="H42" s="21">
        <v>90326.65</v>
      </c>
      <c r="I42" s="21">
        <v>50459.87</v>
      </c>
      <c r="J42" s="21">
        <v>1134170.6000000001</v>
      </c>
      <c r="K42" s="21">
        <v>1274957.1000000001</v>
      </c>
      <c r="L42" s="21"/>
      <c r="M42" s="21">
        <v>97930.608000000007</v>
      </c>
      <c r="N42" s="21">
        <v>79306.12</v>
      </c>
      <c r="O42" s="21">
        <v>1097720.46</v>
      </c>
      <c r="P42" s="21">
        <v>1274957.1000000001</v>
      </c>
      <c r="Q42" s="21"/>
      <c r="R42" s="21">
        <v>126963.7</v>
      </c>
      <c r="S42" s="21">
        <v>77284.114000000001</v>
      </c>
      <c r="T42" s="21">
        <v>1070709.3</v>
      </c>
      <c r="U42" s="21">
        <v>1274957.1000000001</v>
      </c>
      <c r="V42" s="21"/>
      <c r="W42" s="21">
        <v>118875.96</v>
      </c>
      <c r="X42" s="21">
        <v>84130.98</v>
      </c>
      <c r="Y42" s="21">
        <v>1071950.2999999998</v>
      </c>
      <c r="Z42" s="21">
        <v>1274957.1000000001</v>
      </c>
      <c r="AA42" s="21"/>
      <c r="AB42" s="21">
        <v>134470.76</v>
      </c>
      <c r="AC42" s="21">
        <v>134449.1</v>
      </c>
      <c r="AD42" s="21">
        <v>1006037.2000000001</v>
      </c>
      <c r="AE42" s="21">
        <v>1274957.1000000001</v>
      </c>
      <c r="AF42" s="21"/>
      <c r="AG42" s="21">
        <v>76681.617100000003</v>
      </c>
      <c r="AH42" s="21">
        <v>82571.792000000001</v>
      </c>
      <c r="AI42" s="21">
        <v>1115703.7999999998</v>
      </c>
      <c r="AJ42" s="21">
        <v>1274957.1000000001</v>
      </c>
      <c r="AK42" s="21"/>
    </row>
    <row r="43" spans="1:37" ht="15" customHeight="1" x14ac:dyDescent="0.3">
      <c r="B43" s="3" t="s">
        <v>143</v>
      </c>
      <c r="C43" s="21">
        <v>18100.938000000002</v>
      </c>
      <c r="D43" s="21">
        <v>13829.74</v>
      </c>
      <c r="E43" s="21">
        <v>144794.71</v>
      </c>
      <c r="F43" s="21">
        <v>176725.4</v>
      </c>
      <c r="G43" s="21"/>
      <c r="H43" s="21">
        <v>21153.508000000002</v>
      </c>
      <c r="I43" s="21">
        <v>16209.39</v>
      </c>
      <c r="J43" s="21">
        <v>139362.49</v>
      </c>
      <c r="K43" s="21">
        <v>176725.4</v>
      </c>
      <c r="L43" s="21"/>
      <c r="M43" s="21">
        <v>25495.011999999999</v>
      </c>
      <c r="N43" s="21">
        <v>18195.59</v>
      </c>
      <c r="O43" s="21">
        <v>133034.788</v>
      </c>
      <c r="P43" s="21">
        <v>176725.4</v>
      </c>
      <c r="Q43" s="21"/>
      <c r="R43" s="21">
        <v>30192.460859999999</v>
      </c>
      <c r="S43" s="21">
        <v>25230.27</v>
      </c>
      <c r="T43" s="21">
        <v>121302.66</v>
      </c>
      <c r="U43" s="21">
        <v>176725.4</v>
      </c>
      <c r="V43" s="21"/>
      <c r="W43" s="21">
        <v>29343.521000000001</v>
      </c>
      <c r="X43" s="21">
        <v>29188.3</v>
      </c>
      <c r="Y43" s="21">
        <v>118193.56</v>
      </c>
      <c r="Z43" s="21">
        <v>176725.4</v>
      </c>
      <c r="AA43" s="21"/>
      <c r="AB43" s="21">
        <v>24658.769999999997</v>
      </c>
      <c r="AC43" s="21">
        <v>31878.59</v>
      </c>
      <c r="AD43" s="21">
        <v>120188.03</v>
      </c>
      <c r="AE43" s="21">
        <v>176725.4</v>
      </c>
      <c r="AF43" s="21"/>
      <c r="AG43" s="21">
        <v>24072.716</v>
      </c>
      <c r="AH43" s="21">
        <v>23262.35</v>
      </c>
      <c r="AI43" s="21">
        <v>129390.32</v>
      </c>
      <c r="AJ43" s="21">
        <v>176725.4</v>
      </c>
      <c r="AK43" s="21"/>
    </row>
    <row r="44" spans="1:37" ht="15" customHeight="1" x14ac:dyDescent="0.3">
      <c r="B44" s="3" t="s">
        <v>33</v>
      </c>
      <c r="C44" s="21">
        <v>18454.504000000001</v>
      </c>
      <c r="D44" s="21">
        <v>5873.0450000000001</v>
      </c>
      <c r="E44" s="21">
        <v>66336.90400000001</v>
      </c>
      <c r="F44" s="21">
        <v>90664.45</v>
      </c>
      <c r="G44" s="21"/>
      <c r="H44" s="21">
        <v>16124.9336</v>
      </c>
      <c r="I44" s="21">
        <v>10913.046</v>
      </c>
      <c r="J44" s="21">
        <v>63626.481</v>
      </c>
      <c r="K44" s="21">
        <v>90664.45</v>
      </c>
      <c r="L44" s="21"/>
      <c r="M44" s="21">
        <v>19420.546999999999</v>
      </c>
      <c r="N44" s="21">
        <v>8559.7950000000001</v>
      </c>
      <c r="O44" s="21">
        <v>62684.108999999997</v>
      </c>
      <c r="P44" s="21">
        <v>90664.45</v>
      </c>
      <c r="Q44" s="21"/>
      <c r="R44" s="21">
        <v>15270.1106</v>
      </c>
      <c r="S44" s="21">
        <v>12512.91</v>
      </c>
      <c r="T44" s="21">
        <v>62881.423000000003</v>
      </c>
      <c r="U44" s="21">
        <v>90664.45</v>
      </c>
      <c r="V44" s="21"/>
      <c r="W44" s="21">
        <v>16599.468199999999</v>
      </c>
      <c r="X44" s="21">
        <v>11316.68</v>
      </c>
      <c r="Y44" s="21">
        <v>62748.299999999996</v>
      </c>
      <c r="Z44" s="21">
        <v>90664.45</v>
      </c>
      <c r="AA44" s="21"/>
      <c r="AB44" s="21">
        <v>23208.603999999999</v>
      </c>
      <c r="AC44" s="21">
        <v>16980.32</v>
      </c>
      <c r="AD44" s="21">
        <v>50475.531000000003</v>
      </c>
      <c r="AE44" s="21">
        <v>90664.45</v>
      </c>
      <c r="AF44" s="21"/>
      <c r="AG44" s="21">
        <v>7156.1484</v>
      </c>
      <c r="AH44" s="21">
        <v>7414.96</v>
      </c>
      <c r="AI44" s="21">
        <v>76093.344000000012</v>
      </c>
      <c r="AJ44" s="21">
        <v>90664.45</v>
      </c>
      <c r="AK44" s="21"/>
    </row>
    <row r="45" spans="1:37" ht="15" customHeight="1" x14ac:dyDescent="0.3">
      <c r="B45" s="3" t="s">
        <v>34</v>
      </c>
      <c r="C45" s="21">
        <v>31005.035</v>
      </c>
      <c r="D45" s="21">
        <v>44493.85</v>
      </c>
      <c r="E45" s="21">
        <v>460473.72000000003</v>
      </c>
      <c r="F45" s="21">
        <v>535972.6</v>
      </c>
      <c r="G45" s="21"/>
      <c r="H45" s="21">
        <v>24629.865999999998</v>
      </c>
      <c r="I45" s="21">
        <v>16520.66</v>
      </c>
      <c r="J45" s="21">
        <v>494822.07999999996</v>
      </c>
      <c r="K45" s="21">
        <v>535972.6</v>
      </c>
      <c r="L45" s="21"/>
      <c r="M45" s="21">
        <v>20476.881000000001</v>
      </c>
      <c r="N45" s="21">
        <v>49424.398000000001</v>
      </c>
      <c r="O45" s="21">
        <v>466071.3</v>
      </c>
      <c r="P45" s="21">
        <v>535972.6</v>
      </c>
      <c r="Q45" s="21"/>
      <c r="R45" s="21">
        <v>34007.233</v>
      </c>
      <c r="S45" s="21">
        <v>37004.39</v>
      </c>
      <c r="T45" s="21">
        <v>464960.91000000003</v>
      </c>
      <c r="U45" s="21">
        <v>535972.6</v>
      </c>
      <c r="V45" s="21"/>
      <c r="W45" s="21">
        <v>34542.669000000002</v>
      </c>
      <c r="X45" s="21">
        <v>32245.88</v>
      </c>
      <c r="Y45" s="21">
        <v>469184.02</v>
      </c>
      <c r="Z45" s="21">
        <v>535972.6</v>
      </c>
      <c r="AA45" s="21"/>
      <c r="AB45" s="21">
        <v>30163.372000000003</v>
      </c>
      <c r="AC45" s="21">
        <v>44357.86</v>
      </c>
      <c r="AD45" s="21">
        <v>461451.25</v>
      </c>
      <c r="AE45" s="21">
        <v>535972.6</v>
      </c>
      <c r="AF45" s="21"/>
      <c r="AG45" s="21">
        <v>16170.788</v>
      </c>
      <c r="AH45" s="21">
        <v>25232.78</v>
      </c>
      <c r="AI45" s="21">
        <v>494569.04</v>
      </c>
      <c r="AJ45" s="21">
        <v>535972.6</v>
      </c>
      <c r="AK45" s="21"/>
    </row>
    <row r="46" spans="1:37" ht="15" customHeight="1" x14ac:dyDescent="0.3">
      <c r="B46" s="3" t="s">
        <v>35</v>
      </c>
      <c r="C46" s="21">
        <v>28705.635000000002</v>
      </c>
      <c r="D46" s="21">
        <v>32147.713</v>
      </c>
      <c r="E46" s="21">
        <v>192510.12</v>
      </c>
      <c r="F46" s="21">
        <v>253363.4</v>
      </c>
      <c r="G46" s="21"/>
      <c r="H46" s="21">
        <v>17899.120999999999</v>
      </c>
      <c r="I46" s="21">
        <v>32262.33</v>
      </c>
      <c r="J46" s="21">
        <v>203202.00600000002</v>
      </c>
      <c r="K46" s="21">
        <v>253363.4</v>
      </c>
      <c r="L46" s="21"/>
      <c r="M46" s="21">
        <v>16092.514999999999</v>
      </c>
      <c r="N46" s="21">
        <v>44757.45</v>
      </c>
      <c r="O46" s="21">
        <v>192513.47999999998</v>
      </c>
      <c r="P46" s="21">
        <v>253363.4</v>
      </c>
      <c r="Q46" s="21"/>
      <c r="R46" s="21">
        <v>23552.528999999999</v>
      </c>
      <c r="S46" s="21">
        <v>42448.83</v>
      </c>
      <c r="T46" s="21">
        <v>187362.08399999997</v>
      </c>
      <c r="U46" s="21">
        <v>253363.4</v>
      </c>
      <c r="V46" s="21"/>
      <c r="W46" s="21">
        <v>37462.147000000004</v>
      </c>
      <c r="X46" s="21">
        <v>40787.85</v>
      </c>
      <c r="Y46" s="21">
        <v>175113.44</v>
      </c>
      <c r="Z46" s="21">
        <v>253363.4</v>
      </c>
      <c r="AA46" s="21"/>
      <c r="AB46" s="21">
        <v>36532.942999999999</v>
      </c>
      <c r="AC46" s="21">
        <v>38812.18</v>
      </c>
      <c r="AD46" s="21">
        <v>178018.32</v>
      </c>
      <c r="AE46" s="21">
        <v>253363.4</v>
      </c>
      <c r="AF46" s="21"/>
      <c r="AG46" s="21">
        <v>12313.9838</v>
      </c>
      <c r="AH46" s="21">
        <v>32593.55</v>
      </c>
      <c r="AI46" s="21">
        <v>208455.91400000002</v>
      </c>
      <c r="AJ46" s="21">
        <v>253363.4</v>
      </c>
      <c r="AK46" s="21"/>
    </row>
    <row r="47" spans="1:37" ht="15" customHeight="1" x14ac:dyDescent="0.3">
      <c r="B47" s="3" t="s">
        <v>36</v>
      </c>
      <c r="C47" s="21">
        <v>45480.736000000004</v>
      </c>
      <c r="D47" s="21">
        <v>26828.01</v>
      </c>
      <c r="E47" s="21">
        <v>423674.66</v>
      </c>
      <c r="F47" s="21">
        <v>495983.4</v>
      </c>
      <c r="G47" s="21"/>
      <c r="H47" s="21">
        <v>42309.182000000001</v>
      </c>
      <c r="I47" s="21">
        <v>29163.93</v>
      </c>
      <c r="J47" s="21">
        <v>424510.3</v>
      </c>
      <c r="K47" s="21">
        <v>495983.4</v>
      </c>
      <c r="L47" s="21"/>
      <c r="M47" s="21">
        <v>47398.213300000003</v>
      </c>
      <c r="N47" s="21">
        <v>37127.25</v>
      </c>
      <c r="O47" s="21">
        <v>411457.9</v>
      </c>
      <c r="P47" s="21">
        <v>495983.4</v>
      </c>
      <c r="Q47" s="21"/>
      <c r="R47" s="21">
        <v>51904.515999999996</v>
      </c>
      <c r="S47" s="21">
        <v>43220.6</v>
      </c>
      <c r="T47" s="21">
        <v>400858.19</v>
      </c>
      <c r="U47" s="21">
        <v>495983.4</v>
      </c>
      <c r="V47" s="21"/>
      <c r="W47" s="21">
        <v>55920.346999999994</v>
      </c>
      <c r="X47" s="21">
        <v>47097.2</v>
      </c>
      <c r="Y47" s="21">
        <v>392965.88399999996</v>
      </c>
      <c r="Z47" s="21">
        <v>495983.4</v>
      </c>
      <c r="AA47" s="21"/>
      <c r="AB47" s="21">
        <v>57091.828999999998</v>
      </c>
      <c r="AC47" s="21">
        <v>41404.410000000003</v>
      </c>
      <c r="AD47" s="21">
        <v>397487.13999999996</v>
      </c>
      <c r="AE47" s="21">
        <v>495983.4</v>
      </c>
      <c r="AF47" s="21"/>
      <c r="AG47" s="21">
        <v>50446.879000000001</v>
      </c>
      <c r="AH47" s="21">
        <v>30197.78</v>
      </c>
      <c r="AI47" s="21">
        <v>415338.71</v>
      </c>
      <c r="AJ47" s="21">
        <v>495983.4</v>
      </c>
      <c r="AK47" s="21"/>
    </row>
    <row r="48" spans="1:37" ht="15" customHeight="1" x14ac:dyDescent="0.3">
      <c r="B48" s="3" t="s">
        <v>37</v>
      </c>
      <c r="C48" s="21">
        <v>7448.1874299999999</v>
      </c>
      <c r="D48" s="21">
        <v>5679.7259999999997</v>
      </c>
      <c r="E48" s="21">
        <v>308608.39</v>
      </c>
      <c r="F48" s="21">
        <v>321736.3</v>
      </c>
      <c r="G48" s="21"/>
      <c r="H48" s="21">
        <v>10374.88193</v>
      </c>
      <c r="I48" s="21">
        <v>2838.5909999999999</v>
      </c>
      <c r="J48" s="21">
        <v>308522.78000000003</v>
      </c>
      <c r="K48" s="21">
        <v>321736.3</v>
      </c>
      <c r="L48" s="21"/>
      <c r="M48" s="21">
        <v>12041.3812</v>
      </c>
      <c r="N48" s="21">
        <v>5142.6729999999998</v>
      </c>
      <c r="O48" s="21">
        <v>304552.23</v>
      </c>
      <c r="P48" s="21">
        <v>321736.3</v>
      </c>
      <c r="Q48" s="21"/>
      <c r="R48" s="21">
        <v>14231.41217</v>
      </c>
      <c r="S48" s="21">
        <v>16169.06</v>
      </c>
      <c r="T48" s="21">
        <v>291335.783</v>
      </c>
      <c r="U48" s="21">
        <v>321736.3</v>
      </c>
      <c r="V48" s="21"/>
      <c r="W48" s="21">
        <v>8292.545900000001</v>
      </c>
      <c r="X48" s="21">
        <v>10437.32</v>
      </c>
      <c r="Y48" s="21">
        <v>303006.42</v>
      </c>
      <c r="Z48" s="21">
        <v>321736.3</v>
      </c>
      <c r="AA48" s="21"/>
      <c r="AB48" s="21">
        <v>15061.91158</v>
      </c>
      <c r="AC48" s="21">
        <v>5565.3130000000001</v>
      </c>
      <c r="AD48" s="21">
        <v>301109.03000000003</v>
      </c>
      <c r="AE48" s="21">
        <v>321736.3</v>
      </c>
      <c r="AF48" s="21"/>
      <c r="AG48" s="21">
        <v>5414.4931699999997</v>
      </c>
      <c r="AH48" s="21">
        <v>4785.6469999999999</v>
      </c>
      <c r="AI48" s="21">
        <v>311536.18</v>
      </c>
      <c r="AJ48" s="21">
        <v>321736.3</v>
      </c>
      <c r="AK48" s="21"/>
    </row>
    <row r="49" spans="2:37" ht="15" customHeight="1" x14ac:dyDescent="0.3">
      <c r="B49" s="3" t="s">
        <v>38</v>
      </c>
      <c r="C49" s="21">
        <v>39894.108</v>
      </c>
      <c r="D49" s="21">
        <v>46066.2</v>
      </c>
      <c r="E49" s="21">
        <v>266800.75</v>
      </c>
      <c r="F49" s="21">
        <v>352761</v>
      </c>
      <c r="G49" s="21"/>
      <c r="H49" s="21">
        <v>14015.857</v>
      </c>
      <c r="I49" s="21">
        <v>53830.43</v>
      </c>
      <c r="J49" s="21">
        <v>284914.71000000002</v>
      </c>
      <c r="K49" s="21">
        <v>352761</v>
      </c>
      <c r="L49" s="21"/>
      <c r="M49" s="21">
        <v>20419.577259999998</v>
      </c>
      <c r="N49" s="21">
        <v>46764.82</v>
      </c>
      <c r="O49" s="21">
        <v>285576.56</v>
      </c>
      <c r="P49" s="21">
        <v>352761</v>
      </c>
      <c r="Q49" s="21"/>
      <c r="R49" s="21">
        <v>36502.442999999999</v>
      </c>
      <c r="S49" s="21">
        <v>48953.94</v>
      </c>
      <c r="T49" s="21">
        <v>267304.57999999996</v>
      </c>
      <c r="U49" s="21">
        <v>352761</v>
      </c>
      <c r="V49" s="21"/>
      <c r="W49" s="21">
        <v>59968.286899999999</v>
      </c>
      <c r="X49" s="21">
        <v>35157.82</v>
      </c>
      <c r="Y49" s="21">
        <v>257634.90999999997</v>
      </c>
      <c r="Z49" s="21">
        <v>352761</v>
      </c>
      <c r="AA49" s="21"/>
      <c r="AB49" s="21">
        <v>33751.945</v>
      </c>
      <c r="AC49" s="21">
        <v>48318.68</v>
      </c>
      <c r="AD49" s="21">
        <v>270690.42</v>
      </c>
      <c r="AE49" s="21">
        <v>352761</v>
      </c>
      <c r="AF49" s="21"/>
      <c r="AG49" s="21">
        <v>34682.506500000003</v>
      </c>
      <c r="AH49" s="21">
        <v>36199.760000000002</v>
      </c>
      <c r="AI49" s="21">
        <v>281878.71999999997</v>
      </c>
      <c r="AJ49" s="21">
        <v>352761</v>
      </c>
      <c r="AK49" s="21"/>
    </row>
    <row r="50" spans="2:37" ht="15" customHeight="1" x14ac:dyDescent="0.3">
      <c r="B50" s="3" t="s">
        <v>39</v>
      </c>
      <c r="C50" s="21">
        <v>15439.516000000001</v>
      </c>
      <c r="D50" s="21">
        <v>11050.98</v>
      </c>
      <c r="E50" s="21">
        <v>415559.89</v>
      </c>
      <c r="F50" s="21">
        <v>442050.4</v>
      </c>
      <c r="G50" s="21"/>
      <c r="H50" s="21">
        <v>24872.226000000002</v>
      </c>
      <c r="I50" s="21">
        <v>21229.525000000001</v>
      </c>
      <c r="J50" s="21">
        <v>395948.7</v>
      </c>
      <c r="K50" s="21">
        <v>442050.4</v>
      </c>
      <c r="L50" s="21"/>
      <c r="M50" s="21">
        <v>45241.14</v>
      </c>
      <c r="N50" s="21">
        <v>38390.760999999999</v>
      </c>
      <c r="O50" s="21">
        <v>358418.5</v>
      </c>
      <c r="P50" s="21">
        <v>442050.4</v>
      </c>
      <c r="Q50" s="21"/>
      <c r="R50" s="21">
        <v>47660.591</v>
      </c>
      <c r="S50" s="21">
        <v>30910.28</v>
      </c>
      <c r="T50" s="21">
        <v>363479.51</v>
      </c>
      <c r="U50" s="21">
        <v>442050.4</v>
      </c>
      <c r="V50" s="21"/>
      <c r="W50" s="21">
        <v>37206.03</v>
      </c>
      <c r="X50" s="21">
        <v>15617.33</v>
      </c>
      <c r="Y50" s="21">
        <v>389227.06</v>
      </c>
      <c r="Z50" s="21">
        <v>442050.4</v>
      </c>
      <c r="AA50" s="21"/>
      <c r="AB50" s="21">
        <v>52005.760000000002</v>
      </c>
      <c r="AC50" s="21">
        <v>26421.22</v>
      </c>
      <c r="AD50" s="21">
        <v>363623.45999999996</v>
      </c>
      <c r="AE50" s="21">
        <v>442050.4</v>
      </c>
      <c r="AF50" s="21"/>
      <c r="AG50" s="21">
        <v>17849.636999999999</v>
      </c>
      <c r="AH50" s="21">
        <v>11185.39</v>
      </c>
      <c r="AI50" s="21">
        <v>413015.45999999996</v>
      </c>
      <c r="AJ50" s="21">
        <v>442050.4</v>
      </c>
      <c r="AK50" s="21"/>
    </row>
    <row r="51" spans="2:37" ht="15" customHeight="1" x14ac:dyDescent="0.3">
      <c r="B51" s="3" t="s">
        <v>40</v>
      </c>
      <c r="C51" s="21">
        <v>22755.582999999999</v>
      </c>
      <c r="D51" s="21">
        <v>12052.59</v>
      </c>
      <c r="E51" s="21">
        <v>235162.60200000001</v>
      </c>
      <c r="F51" s="21">
        <v>269970.8</v>
      </c>
      <c r="G51" s="21"/>
      <c r="H51" s="21">
        <v>13612.81604</v>
      </c>
      <c r="I51" s="21">
        <v>20973.27</v>
      </c>
      <c r="J51" s="21">
        <v>235384.68000000002</v>
      </c>
      <c r="K51" s="21">
        <v>269970.8</v>
      </c>
      <c r="L51" s="21"/>
      <c r="M51" s="21">
        <v>13503.800999999999</v>
      </c>
      <c r="N51" s="21">
        <v>19019.21</v>
      </c>
      <c r="O51" s="21">
        <v>237447.77000000002</v>
      </c>
      <c r="P51" s="21">
        <v>269970.8</v>
      </c>
      <c r="Q51" s="21"/>
      <c r="R51" s="21">
        <v>22288.006799999999</v>
      </c>
      <c r="S51" s="21">
        <v>16699.669999999998</v>
      </c>
      <c r="T51" s="21">
        <v>230983.11000000002</v>
      </c>
      <c r="U51" s="21">
        <v>269970.8</v>
      </c>
      <c r="V51" s="21"/>
      <c r="W51" s="21">
        <v>27088.268</v>
      </c>
      <c r="X51" s="21">
        <v>15213.03</v>
      </c>
      <c r="Y51" s="21">
        <v>227669.49000000002</v>
      </c>
      <c r="Z51" s="21">
        <v>269970.8</v>
      </c>
      <c r="AA51" s="21"/>
      <c r="AB51" s="21">
        <v>19039.116000000002</v>
      </c>
      <c r="AC51" s="21">
        <v>35874.620000000003</v>
      </c>
      <c r="AD51" s="21">
        <v>215057.03000000003</v>
      </c>
      <c r="AE51" s="21">
        <v>269970.8</v>
      </c>
      <c r="AF51" s="21"/>
      <c r="AG51" s="21">
        <v>9826.0508000000009</v>
      </c>
      <c r="AH51" s="21">
        <v>14412.22</v>
      </c>
      <c r="AI51" s="21">
        <v>245732.505</v>
      </c>
      <c r="AJ51" s="21">
        <v>269970.8</v>
      </c>
      <c r="AK51" s="21"/>
    </row>
    <row r="52" spans="2:37" ht="15" customHeight="1" x14ac:dyDescent="0.3">
      <c r="B52" s="39" t="s">
        <v>141</v>
      </c>
      <c r="C52" s="21">
        <v>12830.041599999999</v>
      </c>
      <c r="D52" s="23">
        <v>13838.65</v>
      </c>
      <c r="E52" s="23">
        <v>300830.40000000002</v>
      </c>
      <c r="F52" s="21">
        <v>327499.09999999998</v>
      </c>
      <c r="G52" s="23"/>
      <c r="H52" s="23">
        <v>9917.884610000001</v>
      </c>
      <c r="I52" s="23">
        <v>8201.5969999999998</v>
      </c>
      <c r="J52" s="23">
        <v>309379.63</v>
      </c>
      <c r="K52" s="21">
        <v>327499.09999999998</v>
      </c>
      <c r="L52" s="23"/>
      <c r="M52" s="23">
        <v>8685.221019999999</v>
      </c>
      <c r="N52" s="23">
        <v>10422.459999999999</v>
      </c>
      <c r="O52" s="23">
        <v>308391.49</v>
      </c>
      <c r="P52" s="21">
        <v>327499.09999999998</v>
      </c>
      <c r="Q52" s="23"/>
      <c r="R52" s="23">
        <v>15328.489030000001</v>
      </c>
      <c r="S52" s="23">
        <v>11594.93</v>
      </c>
      <c r="T52" s="23">
        <v>300575.74</v>
      </c>
      <c r="U52" s="21">
        <v>327499.09999999998</v>
      </c>
      <c r="V52" s="23"/>
      <c r="W52" s="23">
        <v>12295.99228</v>
      </c>
      <c r="X52" s="23">
        <v>16625.55</v>
      </c>
      <c r="Y52" s="23">
        <v>298577.58999999997</v>
      </c>
      <c r="Z52" s="21">
        <v>327499.09999999998</v>
      </c>
      <c r="AA52" s="23"/>
      <c r="AB52" s="23">
        <v>16557.199690000001</v>
      </c>
      <c r="AC52" s="23">
        <v>13550.6</v>
      </c>
      <c r="AD52" s="23">
        <v>297391.31</v>
      </c>
      <c r="AE52" s="21">
        <v>327499.09999999998</v>
      </c>
      <c r="AF52" s="23"/>
      <c r="AG52" s="23">
        <v>10188.76859</v>
      </c>
      <c r="AH52" s="23">
        <v>5744.3190000000004</v>
      </c>
      <c r="AI52" s="23">
        <v>311566.06</v>
      </c>
      <c r="AJ52" s="21">
        <v>327499.09999999998</v>
      </c>
      <c r="AK52" s="21"/>
    </row>
    <row r="53" spans="2:37" s="27" customFormat="1" ht="15" customHeight="1" x14ac:dyDescent="0.3">
      <c r="B53" s="56" t="s">
        <v>77</v>
      </c>
      <c r="C53" s="32">
        <v>540632.99</v>
      </c>
      <c r="D53" s="32">
        <v>394725.4</v>
      </c>
      <c r="E53" s="32">
        <v>5612928.5999999996</v>
      </c>
      <c r="F53" s="32">
        <v>6548287</v>
      </c>
      <c r="G53" s="32"/>
      <c r="H53" s="32">
        <v>434127.3</v>
      </c>
      <c r="I53" s="32">
        <v>402583.5</v>
      </c>
      <c r="J53" s="32">
        <v>5711576.0999999996</v>
      </c>
      <c r="K53" s="32">
        <v>6548287</v>
      </c>
      <c r="L53" s="32"/>
      <c r="M53" s="32">
        <v>493676.91</v>
      </c>
      <c r="N53" s="32">
        <v>545059.19999999995</v>
      </c>
      <c r="O53" s="32">
        <v>5509550.9000000004</v>
      </c>
      <c r="P53" s="32">
        <v>6548287</v>
      </c>
      <c r="Q53" s="32"/>
      <c r="R53" s="32">
        <v>584950.39999999991</v>
      </c>
      <c r="S53" s="32">
        <v>566581.5</v>
      </c>
      <c r="T53" s="32">
        <v>5396755.0999999996</v>
      </c>
      <c r="U53" s="32">
        <v>6548287</v>
      </c>
      <c r="V53" s="32"/>
      <c r="W53" s="32">
        <v>617699.44999999995</v>
      </c>
      <c r="X53" s="32">
        <v>523640.3</v>
      </c>
      <c r="Y53" s="32">
        <v>5406947.2000000002</v>
      </c>
      <c r="Z53" s="32">
        <v>6548287</v>
      </c>
      <c r="AA53" s="32"/>
      <c r="AB53" s="32">
        <v>709936.1</v>
      </c>
      <c r="AC53" s="32">
        <v>723427.8</v>
      </c>
      <c r="AD53" s="32">
        <v>5114923.0999999996</v>
      </c>
      <c r="AE53" s="32">
        <v>6548287</v>
      </c>
      <c r="AF53" s="32"/>
      <c r="AG53" s="32">
        <v>363454.81</v>
      </c>
      <c r="AH53" s="32">
        <v>421040.4</v>
      </c>
      <c r="AI53" s="32">
        <v>5763791.9000000004</v>
      </c>
      <c r="AJ53" s="32">
        <v>6548287</v>
      </c>
      <c r="AK53" s="30"/>
    </row>
    <row r="54" spans="2:37" ht="15" customHeight="1" x14ac:dyDescent="0.3">
      <c r="B54" s="72" t="s">
        <v>125</v>
      </c>
      <c r="C54" s="72"/>
      <c r="D54" s="72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3"/>
      <c r="AJ54" s="23"/>
      <c r="AK54" s="21"/>
    </row>
    <row r="55" spans="2:37" ht="15" customHeight="1" x14ac:dyDescent="0.3">
      <c r="B55" s="92" t="s">
        <v>149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</row>
    <row r="56" spans="2:37" ht="15" customHeight="1" x14ac:dyDescent="0.3"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</row>
    <row r="58" spans="2:37" ht="14.5" x14ac:dyDescent="0.35">
      <c r="B58" s="70" t="s">
        <v>84</v>
      </c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9"/>
    </row>
    <row r="59" spans="2:37" ht="14.5" customHeight="1" x14ac:dyDescent="0.3">
      <c r="B59" s="79" t="s">
        <v>153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22"/>
    </row>
    <row r="60" spans="2:37" x14ac:dyDescent="0.3">
      <c r="B60" s="83" t="s">
        <v>2</v>
      </c>
      <c r="C60" s="69" t="s">
        <v>61</v>
      </c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81"/>
      <c r="AH60" s="81"/>
      <c r="AI60" s="81"/>
      <c r="AJ60" s="25"/>
    </row>
    <row r="61" spans="2:37" x14ac:dyDescent="0.3">
      <c r="B61" s="84"/>
      <c r="C61" s="82" t="s">
        <v>76</v>
      </c>
      <c r="D61" s="82"/>
      <c r="E61" s="82"/>
      <c r="F61" s="82"/>
      <c r="G61" s="12"/>
      <c r="H61" s="82" t="s">
        <v>78</v>
      </c>
      <c r="I61" s="82"/>
      <c r="J61" s="82"/>
      <c r="K61" s="82"/>
      <c r="L61" s="12"/>
      <c r="M61" s="82" t="s">
        <v>79</v>
      </c>
      <c r="N61" s="82"/>
      <c r="O61" s="82"/>
      <c r="P61" s="82"/>
      <c r="Q61" s="12"/>
      <c r="R61" s="85" t="s">
        <v>80</v>
      </c>
      <c r="S61" s="85"/>
      <c r="T61" s="85"/>
      <c r="U61" s="85"/>
      <c r="V61" s="12"/>
      <c r="W61" s="82" t="s">
        <v>81</v>
      </c>
      <c r="X61" s="82"/>
      <c r="Y61" s="82"/>
      <c r="Z61" s="82"/>
      <c r="AA61" s="12"/>
      <c r="AB61" s="85" t="s">
        <v>82</v>
      </c>
      <c r="AC61" s="85"/>
      <c r="AD61" s="85"/>
      <c r="AE61" s="85"/>
      <c r="AF61" s="12"/>
      <c r="AG61" s="82" t="s">
        <v>83</v>
      </c>
      <c r="AH61" s="82"/>
      <c r="AI61" s="85"/>
      <c r="AJ61" s="86"/>
    </row>
    <row r="62" spans="2:37" ht="39" x14ac:dyDescent="0.3">
      <c r="B62" s="84"/>
      <c r="C62" s="12" t="s">
        <v>73</v>
      </c>
      <c r="D62" s="12" t="s">
        <v>74</v>
      </c>
      <c r="E62" s="12" t="s">
        <v>75</v>
      </c>
      <c r="F62" s="12" t="s">
        <v>77</v>
      </c>
      <c r="G62" s="12"/>
      <c r="H62" s="12" t="s">
        <v>73</v>
      </c>
      <c r="I62" s="12" t="s">
        <v>74</v>
      </c>
      <c r="J62" s="12" t="s">
        <v>75</v>
      </c>
      <c r="K62" s="12" t="s">
        <v>77</v>
      </c>
      <c r="L62" s="12"/>
      <c r="M62" s="12" t="s">
        <v>73</v>
      </c>
      <c r="N62" s="12" t="s">
        <v>74</v>
      </c>
      <c r="O62" s="12" t="s">
        <v>75</v>
      </c>
      <c r="P62" s="12" t="s">
        <v>77</v>
      </c>
      <c r="Q62" s="12"/>
      <c r="R62" s="10" t="s">
        <v>73</v>
      </c>
      <c r="S62" s="10" t="s">
        <v>74</v>
      </c>
      <c r="T62" s="10" t="s">
        <v>75</v>
      </c>
      <c r="U62" s="24" t="s">
        <v>77</v>
      </c>
      <c r="V62" s="12"/>
      <c r="W62" s="12" t="s">
        <v>73</v>
      </c>
      <c r="X62" s="12" t="s">
        <v>74</v>
      </c>
      <c r="Y62" s="12" t="s">
        <v>75</v>
      </c>
      <c r="Z62" s="12" t="s">
        <v>77</v>
      </c>
      <c r="AA62" s="12"/>
      <c r="AB62" s="10" t="s">
        <v>73</v>
      </c>
      <c r="AC62" s="10" t="s">
        <v>74</v>
      </c>
      <c r="AD62" s="10" t="s">
        <v>75</v>
      </c>
      <c r="AE62" s="24" t="s">
        <v>77</v>
      </c>
      <c r="AF62" s="12"/>
      <c r="AG62" s="12" t="s">
        <v>73</v>
      </c>
      <c r="AH62" s="12" t="s">
        <v>74</v>
      </c>
      <c r="AI62" s="24" t="s">
        <v>75</v>
      </c>
      <c r="AJ62" s="12" t="s">
        <v>77</v>
      </c>
    </row>
    <row r="63" spans="2:37" x14ac:dyDescent="0.3">
      <c r="B63" s="2" t="s">
        <v>3</v>
      </c>
      <c r="D63" s="15"/>
      <c r="E63" s="16"/>
      <c r="F63" s="19"/>
      <c r="H63" s="16"/>
      <c r="I63" s="16"/>
      <c r="J63" s="16"/>
      <c r="K63" s="19"/>
      <c r="M63" s="17"/>
      <c r="N63" s="17"/>
      <c r="O63" s="16"/>
      <c r="P63" s="19"/>
      <c r="R63" s="16"/>
      <c r="S63" s="16"/>
      <c r="T63" s="17"/>
      <c r="U63" s="20"/>
      <c r="V63" s="20"/>
      <c r="W63" s="16"/>
      <c r="X63" s="16"/>
      <c r="Y63" s="16"/>
      <c r="Z63" s="19"/>
      <c r="AB63" s="16"/>
      <c r="AC63" s="16"/>
      <c r="AD63" s="16"/>
      <c r="AE63" s="19"/>
      <c r="AG63" s="16"/>
      <c r="AH63" s="16"/>
      <c r="AI63" s="26"/>
      <c r="AJ63" s="19"/>
    </row>
    <row r="64" spans="2:37" x14ac:dyDescent="0.3">
      <c r="B64" s="3" t="s">
        <v>4</v>
      </c>
      <c r="C64" s="13">
        <f>C12/$F12*100</f>
        <v>7.8154883601716341</v>
      </c>
      <c r="D64" s="13">
        <f t="shared" ref="D64:F64" si="0">D12/$F12*100</f>
        <v>5.4327662206544165</v>
      </c>
      <c r="E64" s="13">
        <f t="shared" si="0"/>
        <v>86.751745083777649</v>
      </c>
      <c r="F64" s="13">
        <f t="shared" si="0"/>
        <v>100</v>
      </c>
      <c r="G64" s="21"/>
      <c r="H64" s="13">
        <f>H12/$K12*100</f>
        <v>5.9933573418956874</v>
      </c>
      <c r="I64" s="13">
        <f t="shared" ref="I64:K64" si="1">I12/$K12*100</f>
        <v>5.9223676940369963</v>
      </c>
      <c r="J64" s="13">
        <f t="shared" si="1"/>
        <v>88.08427798263412</v>
      </c>
      <c r="K64" s="13">
        <f t="shared" si="1"/>
        <v>100</v>
      </c>
      <c r="L64" s="21"/>
      <c r="M64" s="13">
        <f>M12/$P12*100</f>
        <v>7.4908072902010554</v>
      </c>
      <c r="N64" s="13">
        <f t="shared" ref="N64:P64" si="2">N12/$P12*100</f>
        <v>7.3533561800828648</v>
      </c>
      <c r="O64" s="13">
        <f t="shared" si="2"/>
        <v>85.155836865112406</v>
      </c>
      <c r="P64" s="13">
        <f t="shared" si="2"/>
        <v>100</v>
      </c>
      <c r="Q64" s="21"/>
      <c r="R64" s="13">
        <f>R12/$U12*100</f>
        <v>8.9786144268576784</v>
      </c>
      <c r="S64" s="13">
        <f t="shared" ref="S64:U64" si="3">S12/$U12*100</f>
        <v>7.5563816292170971</v>
      </c>
      <c r="T64" s="13">
        <f t="shared" si="3"/>
        <v>83.465002099245524</v>
      </c>
      <c r="U64" s="13">
        <f t="shared" si="3"/>
        <v>100</v>
      </c>
      <c r="V64" s="21"/>
      <c r="W64" s="13">
        <f>W12/$Z12*100</f>
        <v>8.8794939164810867</v>
      </c>
      <c r="X64" s="13">
        <f t="shared" ref="X64:Z64" si="4">X12/$Z12*100</f>
        <v>8.2342343442200523</v>
      </c>
      <c r="Y64" s="13">
        <f t="shared" si="4"/>
        <v>82.886272410091493</v>
      </c>
      <c r="Z64" s="13">
        <f t="shared" si="4"/>
        <v>100</v>
      </c>
      <c r="AA64" s="21"/>
      <c r="AB64" s="13">
        <f>AB12/$AE12*100</f>
        <v>11.224674710856517</v>
      </c>
      <c r="AC64" s="13">
        <f t="shared" ref="AC64:AE64" si="5">AC12/$AE12*100</f>
        <v>11.136505829154352</v>
      </c>
      <c r="AD64" s="13">
        <f t="shared" si="5"/>
        <v>77.638816005407136</v>
      </c>
      <c r="AE64" s="13">
        <f t="shared" si="5"/>
        <v>100</v>
      </c>
      <c r="AF64" s="21"/>
      <c r="AG64" s="13">
        <f>AG12/$AJ12*100</f>
        <v>5.4521142276658088</v>
      </c>
      <c r="AH64" s="13">
        <f t="shared" ref="AH64:AJ64" si="6">AH12/$AJ12*100</f>
        <v>6.4217895714151654</v>
      </c>
      <c r="AI64" s="13">
        <f t="shared" si="6"/>
        <v>88.126091840766989</v>
      </c>
      <c r="AJ64" s="13">
        <f t="shared" si="6"/>
        <v>100</v>
      </c>
    </row>
    <row r="65" spans="1:36" x14ac:dyDescent="0.3">
      <c r="B65" s="3" t="s">
        <v>5</v>
      </c>
      <c r="C65" s="13">
        <f t="shared" ref="C65:F105" si="7">C13/$F13*100</f>
        <v>8.6244162596002241</v>
      </c>
      <c r="D65" s="13">
        <f t="shared" si="7"/>
        <v>6.5254245081418336</v>
      </c>
      <c r="E65" s="13">
        <f t="shared" si="7"/>
        <v>84.850161194834641</v>
      </c>
      <c r="F65" s="13">
        <f t="shared" si="7"/>
        <v>100</v>
      </c>
      <c r="G65" s="21"/>
      <c r="H65" s="13">
        <f t="shared" ref="H65:K105" si="8">H13/$K13*100</f>
        <v>7.1615149589277562</v>
      </c>
      <c r="I65" s="13">
        <f t="shared" si="8"/>
        <v>6.3364676243816618</v>
      </c>
      <c r="J65" s="13">
        <f t="shared" si="8"/>
        <v>86.502016014850085</v>
      </c>
      <c r="K65" s="13">
        <f t="shared" si="8"/>
        <v>100</v>
      </c>
      <c r="L65" s="21"/>
      <c r="M65" s="13">
        <f t="shared" ref="M65:P105" si="9">M13/$P13*100</f>
        <v>7.5793284713019142</v>
      </c>
      <c r="N65" s="13">
        <f t="shared" si="9"/>
        <v>9.1348244205996991</v>
      </c>
      <c r="O65" s="13">
        <f t="shared" si="9"/>
        <v>83.285845145521691</v>
      </c>
      <c r="P65" s="13">
        <f t="shared" si="9"/>
        <v>100</v>
      </c>
      <c r="Q65" s="21"/>
      <c r="R65" s="13">
        <f t="shared" ref="R65:U105" si="10">R13/$U13*100</f>
        <v>8.8946423226411024</v>
      </c>
      <c r="S65" s="13">
        <f t="shared" si="10"/>
        <v>9.5685230287066645</v>
      </c>
      <c r="T65" s="13">
        <f t="shared" si="10"/>
        <v>81.536832686075527</v>
      </c>
      <c r="U65" s="13">
        <f t="shared" si="10"/>
        <v>100</v>
      </c>
      <c r="V65" s="21"/>
      <c r="W65" s="13">
        <f t="shared" ref="W65:Z105" si="11">W13/$Z13*100</f>
        <v>9.8956789556490179</v>
      </c>
      <c r="X65" s="13">
        <f t="shared" si="11"/>
        <v>7.7979547483645844</v>
      </c>
      <c r="Y65" s="13">
        <f t="shared" si="11"/>
        <v>82.306366856722605</v>
      </c>
      <c r="Z65" s="13">
        <f t="shared" si="11"/>
        <v>100</v>
      </c>
      <c r="AA65" s="21"/>
      <c r="AB65" s="13">
        <f t="shared" ref="AB65:AE105" si="12">AB13/$AE13*100</f>
        <v>10.521292050588723</v>
      </c>
      <c r="AC65" s="13">
        <f t="shared" si="12"/>
        <v>10.973256920690257</v>
      </c>
      <c r="AD65" s="13">
        <f t="shared" si="12"/>
        <v>78.505450748352928</v>
      </c>
      <c r="AE65" s="13">
        <f t="shared" si="12"/>
        <v>100</v>
      </c>
      <c r="AF65" s="21"/>
      <c r="AG65" s="13">
        <f t="shared" ref="AG65:AJ105" si="13">AG13/$AJ13*100</f>
        <v>5.6325219256264178</v>
      </c>
      <c r="AH65" s="13">
        <f t="shared" si="13"/>
        <v>6.4364552994000457</v>
      </c>
      <c r="AI65" s="13">
        <f t="shared" si="13"/>
        <v>87.931025298286428</v>
      </c>
      <c r="AJ65" s="13">
        <f t="shared" si="13"/>
        <v>100</v>
      </c>
    </row>
    <row r="66" spans="1:36" s="2" customFormat="1" x14ac:dyDescent="0.3">
      <c r="A66" s="27"/>
      <c r="B66" s="28" t="s">
        <v>77</v>
      </c>
      <c r="C66" s="35">
        <f t="shared" si="7"/>
        <v>8.2560979688275715</v>
      </c>
      <c r="D66" s="35">
        <f t="shared" si="7"/>
        <v>6.0279184464578295</v>
      </c>
      <c r="E66" s="35">
        <f t="shared" si="7"/>
        <v>85.715983432002901</v>
      </c>
      <c r="F66" s="35">
        <f t="shared" si="7"/>
        <v>100</v>
      </c>
      <c r="G66" s="29"/>
      <c r="H66" s="35">
        <f t="shared" si="8"/>
        <v>6.6296315356978095</v>
      </c>
      <c r="I66" s="35">
        <f t="shared" si="8"/>
        <v>6.1479208226517867</v>
      </c>
      <c r="J66" s="35">
        <f t="shared" si="8"/>
        <v>87.222446114533454</v>
      </c>
      <c r="K66" s="35">
        <f t="shared" si="8"/>
        <v>100</v>
      </c>
      <c r="L66" s="29"/>
      <c r="M66" s="35">
        <f t="shared" si="9"/>
        <v>7.5390237171950467</v>
      </c>
      <c r="N66" s="35">
        <f t="shared" si="9"/>
        <v>8.323691371499141</v>
      </c>
      <c r="O66" s="35">
        <f t="shared" si="9"/>
        <v>84.137285064017505</v>
      </c>
      <c r="P66" s="35">
        <f t="shared" si="9"/>
        <v>100</v>
      </c>
      <c r="Q66" s="29"/>
      <c r="R66" s="35">
        <f t="shared" si="10"/>
        <v>8.9328766439222935</v>
      </c>
      <c r="S66" s="35">
        <f t="shared" si="10"/>
        <v>8.6523620604900184</v>
      </c>
      <c r="T66" s="35">
        <f t="shared" si="10"/>
        <v>82.414761295587681</v>
      </c>
      <c r="U66" s="35">
        <f t="shared" si="10"/>
        <v>100</v>
      </c>
      <c r="V66" s="29"/>
      <c r="W66" s="35">
        <f t="shared" si="11"/>
        <v>9.4329929338772107</v>
      </c>
      <c r="X66" s="35">
        <f t="shared" si="11"/>
        <v>7.996599721423328</v>
      </c>
      <c r="Y66" s="35">
        <f t="shared" si="11"/>
        <v>82.570406581141</v>
      </c>
      <c r="Z66" s="35">
        <f t="shared" si="11"/>
        <v>100</v>
      </c>
      <c r="AA66" s="29"/>
      <c r="AB66" s="35">
        <f t="shared" si="12"/>
        <v>10.841554440115408</v>
      </c>
      <c r="AC66" s="35">
        <f t="shared" si="12"/>
        <v>11.047588476192324</v>
      </c>
      <c r="AD66" s="35">
        <f t="shared" si="12"/>
        <v>78.110857083692267</v>
      </c>
      <c r="AE66" s="35">
        <f t="shared" si="12"/>
        <v>100</v>
      </c>
      <c r="AF66" s="29"/>
      <c r="AG66" s="35">
        <f t="shared" si="13"/>
        <v>5.5503799696012104</v>
      </c>
      <c r="AH66" s="35">
        <f t="shared" si="13"/>
        <v>6.4297792689905018</v>
      </c>
      <c r="AI66" s="35">
        <f t="shared" si="13"/>
        <v>88.019842441236932</v>
      </c>
      <c r="AJ66" s="35">
        <f t="shared" si="13"/>
        <v>100</v>
      </c>
    </row>
    <row r="67" spans="1:36" x14ac:dyDescent="0.3">
      <c r="B67" s="2" t="s">
        <v>7</v>
      </c>
      <c r="C67" s="13"/>
      <c r="D67" s="13"/>
      <c r="E67" s="13"/>
      <c r="F67" s="13"/>
      <c r="G67" s="21"/>
      <c r="H67" s="13"/>
      <c r="I67" s="13"/>
      <c r="J67" s="13"/>
      <c r="K67" s="13"/>
      <c r="L67" s="21"/>
      <c r="M67" s="13"/>
      <c r="N67" s="13"/>
      <c r="O67" s="13"/>
      <c r="P67" s="13"/>
      <c r="Q67" s="21"/>
      <c r="R67" s="13"/>
      <c r="S67" s="13"/>
      <c r="T67" s="13"/>
      <c r="U67" s="13"/>
      <c r="V67" s="21"/>
      <c r="W67" s="13"/>
      <c r="X67" s="13"/>
      <c r="Y67" s="13"/>
      <c r="Z67" s="13"/>
      <c r="AA67" s="21"/>
      <c r="AB67" s="13"/>
      <c r="AC67" s="13"/>
      <c r="AD67" s="13"/>
      <c r="AE67" s="13"/>
      <c r="AF67" s="21"/>
      <c r="AG67" s="13"/>
      <c r="AH67" s="13"/>
      <c r="AI67" s="13"/>
      <c r="AJ67" s="13"/>
    </row>
    <row r="68" spans="1:36" x14ac:dyDescent="0.3">
      <c r="B68" s="3" t="s">
        <v>11</v>
      </c>
      <c r="C68" s="13">
        <f t="shared" si="7"/>
        <v>8.8893363784516435</v>
      </c>
      <c r="D68" s="13">
        <f t="shared" si="7"/>
        <v>5.5201386394473912</v>
      </c>
      <c r="E68" s="13">
        <f t="shared" si="7"/>
        <v>85.590523011745745</v>
      </c>
      <c r="F68" s="13">
        <f t="shared" si="7"/>
        <v>100</v>
      </c>
      <c r="G68" s="21"/>
      <c r="H68" s="13">
        <f t="shared" si="8"/>
        <v>6.5705447263738153</v>
      </c>
      <c r="I68" s="13">
        <f t="shared" si="8"/>
        <v>5.6954949995340103</v>
      </c>
      <c r="J68" s="13">
        <f t="shared" si="8"/>
        <v>87.7339542316695</v>
      </c>
      <c r="K68" s="13">
        <f t="shared" si="8"/>
        <v>100</v>
      </c>
      <c r="L68" s="21"/>
      <c r="M68" s="13">
        <f t="shared" si="9"/>
        <v>6.5027340977392072</v>
      </c>
      <c r="N68" s="13">
        <f t="shared" si="9"/>
        <v>8.3488942136643995</v>
      </c>
      <c r="O68" s="13">
        <f t="shared" si="9"/>
        <v>85.148375300914282</v>
      </c>
      <c r="P68" s="13">
        <f t="shared" si="9"/>
        <v>100</v>
      </c>
      <c r="Q68" s="21"/>
      <c r="R68" s="13">
        <f t="shared" si="10"/>
        <v>8.7267230936993876</v>
      </c>
      <c r="S68" s="13">
        <f t="shared" si="10"/>
        <v>8.0388588201736262</v>
      </c>
      <c r="T68" s="13">
        <f t="shared" si="10"/>
        <v>83.234418217483991</v>
      </c>
      <c r="U68" s="13">
        <f t="shared" si="10"/>
        <v>100</v>
      </c>
      <c r="V68" s="21"/>
      <c r="W68" s="13">
        <f t="shared" si="11"/>
        <v>10.636584990845401</v>
      </c>
      <c r="X68" s="13">
        <f t="shared" si="11"/>
        <v>7.3360199783510494</v>
      </c>
      <c r="Y68" s="13">
        <f t="shared" si="11"/>
        <v>82.027398314728899</v>
      </c>
      <c r="Z68" s="13">
        <f t="shared" si="11"/>
        <v>100</v>
      </c>
      <c r="AA68" s="21"/>
      <c r="AB68" s="13">
        <f t="shared" si="12"/>
        <v>10.572179333062344</v>
      </c>
      <c r="AC68" s="13">
        <f t="shared" si="12"/>
        <v>10.185133919461467</v>
      </c>
      <c r="AD68" s="13">
        <f t="shared" si="12"/>
        <v>79.242688717831399</v>
      </c>
      <c r="AE68" s="13">
        <f t="shared" si="12"/>
        <v>100</v>
      </c>
      <c r="AF68" s="21"/>
      <c r="AG68" s="13">
        <f t="shared" si="13"/>
        <v>6.0139334982783366</v>
      </c>
      <c r="AH68" s="13">
        <f t="shared" si="13"/>
        <v>5.5218902852358456</v>
      </c>
      <c r="AI68" s="13">
        <f t="shared" si="13"/>
        <v>88.464171816025839</v>
      </c>
      <c r="AJ68" s="13">
        <f t="shared" si="13"/>
        <v>100</v>
      </c>
    </row>
    <row r="69" spans="1:36" x14ac:dyDescent="0.3">
      <c r="B69" s="3" t="s">
        <v>8</v>
      </c>
      <c r="C69" s="13">
        <f t="shared" si="7"/>
        <v>6.7252588243783977</v>
      </c>
      <c r="D69" s="13">
        <f t="shared" si="7"/>
        <v>5.1092609443411536</v>
      </c>
      <c r="E69" s="13">
        <f t="shared" si="7"/>
        <v>88.16547868821749</v>
      </c>
      <c r="F69" s="13">
        <f t="shared" si="7"/>
        <v>100</v>
      </c>
      <c r="G69" s="21"/>
      <c r="H69" s="13">
        <f t="shared" si="8"/>
        <v>5.5443306298356054</v>
      </c>
      <c r="I69" s="13">
        <f t="shared" si="8"/>
        <v>5.9212211841351934</v>
      </c>
      <c r="J69" s="13">
        <f t="shared" si="8"/>
        <v>88.534450757800784</v>
      </c>
      <c r="K69" s="13">
        <f t="shared" si="8"/>
        <v>100</v>
      </c>
      <c r="L69" s="21"/>
      <c r="M69" s="13">
        <f t="shared" si="9"/>
        <v>7.0868787133488462</v>
      </c>
      <c r="N69" s="13">
        <f t="shared" si="9"/>
        <v>8.0944864766220039</v>
      </c>
      <c r="O69" s="13">
        <f t="shared" si="9"/>
        <v>84.818637381800727</v>
      </c>
      <c r="P69" s="13">
        <f t="shared" si="9"/>
        <v>100</v>
      </c>
      <c r="Q69" s="21"/>
      <c r="R69" s="13">
        <f t="shared" si="10"/>
        <v>8.9247407564228336</v>
      </c>
      <c r="S69" s="13">
        <f t="shared" si="10"/>
        <v>7.5863558464674989</v>
      </c>
      <c r="T69" s="13">
        <f t="shared" si="10"/>
        <v>83.488902368401014</v>
      </c>
      <c r="U69" s="13">
        <f t="shared" si="10"/>
        <v>100</v>
      </c>
      <c r="V69" s="21"/>
      <c r="W69" s="13">
        <f t="shared" si="11"/>
        <v>8.1008027476396158</v>
      </c>
      <c r="X69" s="13">
        <f t="shared" si="11"/>
        <v>8.07219950404928</v>
      </c>
      <c r="Y69" s="13">
        <f t="shared" si="11"/>
        <v>83.827002891854278</v>
      </c>
      <c r="Z69" s="13">
        <f t="shared" si="11"/>
        <v>100</v>
      </c>
      <c r="AA69" s="21"/>
      <c r="AB69" s="13">
        <f t="shared" si="12"/>
        <v>10.093678837472831</v>
      </c>
      <c r="AC69" s="13">
        <f t="shared" si="12"/>
        <v>10.902310690479009</v>
      </c>
      <c r="AD69" s="13">
        <f t="shared" si="12"/>
        <v>79.004010472048165</v>
      </c>
      <c r="AE69" s="13">
        <f t="shared" si="12"/>
        <v>100</v>
      </c>
      <c r="AF69" s="21"/>
      <c r="AG69" s="13">
        <f t="shared" si="13"/>
        <v>4.9997323300132273</v>
      </c>
      <c r="AH69" s="13">
        <f t="shared" si="13"/>
        <v>7.5521152795585147</v>
      </c>
      <c r="AI69" s="13">
        <f t="shared" si="13"/>
        <v>87.448149870092095</v>
      </c>
      <c r="AJ69" s="13">
        <f t="shared" si="13"/>
        <v>100</v>
      </c>
    </row>
    <row r="70" spans="1:36" x14ac:dyDescent="0.3">
      <c r="B70" s="3" t="s">
        <v>9</v>
      </c>
      <c r="C70" s="13">
        <f t="shared" si="7"/>
        <v>7.6359007211472552</v>
      </c>
      <c r="D70" s="13">
        <f t="shared" si="7"/>
        <v>6.7703072950988528</v>
      </c>
      <c r="E70" s="13">
        <f t="shared" si="7"/>
        <v>85.593788430983494</v>
      </c>
      <c r="F70" s="13">
        <f t="shared" si="7"/>
        <v>100</v>
      </c>
      <c r="G70" s="21"/>
      <c r="H70" s="13">
        <f t="shared" si="8"/>
        <v>6.7681460856552818</v>
      </c>
      <c r="I70" s="13">
        <f t="shared" si="8"/>
        <v>6.4347481313760015</v>
      </c>
      <c r="J70" s="13">
        <f t="shared" si="8"/>
        <v>86.797105842181551</v>
      </c>
      <c r="K70" s="13">
        <f t="shared" si="8"/>
        <v>100</v>
      </c>
      <c r="L70" s="21"/>
      <c r="M70" s="13">
        <f t="shared" si="9"/>
        <v>9.1990610738402481</v>
      </c>
      <c r="N70" s="13">
        <f t="shared" si="9"/>
        <v>7.8262202626456574</v>
      </c>
      <c r="O70" s="13">
        <f t="shared" si="9"/>
        <v>82.974721624156103</v>
      </c>
      <c r="P70" s="13">
        <f t="shared" si="9"/>
        <v>100</v>
      </c>
      <c r="Q70" s="21"/>
      <c r="R70" s="13">
        <f t="shared" si="10"/>
        <v>9.3817628834852975</v>
      </c>
      <c r="S70" s="13">
        <f t="shared" si="10"/>
        <v>8.9387821541264056</v>
      </c>
      <c r="T70" s="13">
        <f t="shared" si="10"/>
        <v>81.679446672590714</v>
      </c>
      <c r="U70" s="13">
        <f t="shared" si="10"/>
        <v>100</v>
      </c>
      <c r="V70" s="21"/>
      <c r="W70" s="13">
        <f t="shared" si="11"/>
        <v>9.7976762394683306</v>
      </c>
      <c r="X70" s="13">
        <f t="shared" si="11"/>
        <v>6.9410771253753136</v>
      </c>
      <c r="Y70" s="13">
        <f t="shared" si="11"/>
        <v>83.261246635156354</v>
      </c>
      <c r="Z70" s="13">
        <f t="shared" si="11"/>
        <v>100</v>
      </c>
      <c r="AA70" s="21"/>
      <c r="AB70" s="13">
        <f t="shared" si="12"/>
        <v>10.828263756963505</v>
      </c>
      <c r="AC70" s="13">
        <f t="shared" si="12"/>
        <v>10.310044943137614</v>
      </c>
      <c r="AD70" s="13">
        <f t="shared" si="12"/>
        <v>78.861697102757191</v>
      </c>
      <c r="AE70" s="13">
        <f t="shared" si="12"/>
        <v>100</v>
      </c>
      <c r="AF70" s="21"/>
      <c r="AG70" s="13">
        <f t="shared" si="13"/>
        <v>5.8080731851753082</v>
      </c>
      <c r="AH70" s="13">
        <f t="shared" si="13"/>
        <v>6.0795539899417514</v>
      </c>
      <c r="AI70" s="13">
        <f t="shared" si="13"/>
        <v>88.112371048497735</v>
      </c>
      <c r="AJ70" s="13">
        <f t="shared" si="13"/>
        <v>100</v>
      </c>
    </row>
    <row r="71" spans="1:36" x14ac:dyDescent="0.3">
      <c r="B71" s="3" t="s">
        <v>10</v>
      </c>
      <c r="C71" s="13">
        <f t="shared" si="7"/>
        <v>10.452882216976976</v>
      </c>
      <c r="D71" s="13">
        <f t="shared" si="7"/>
        <v>6.9652330573416199</v>
      </c>
      <c r="E71" s="13">
        <f t="shared" si="7"/>
        <v>82.581884007657294</v>
      </c>
      <c r="F71" s="13">
        <f t="shared" si="7"/>
        <v>100</v>
      </c>
      <c r="G71" s="21"/>
      <c r="H71" s="13">
        <f t="shared" si="8"/>
        <v>8.0413156815244289</v>
      </c>
      <c r="I71" s="13">
        <f t="shared" si="8"/>
        <v>6.6111885101208028</v>
      </c>
      <c r="J71" s="13">
        <f t="shared" si="8"/>
        <v>85.347497459810214</v>
      </c>
      <c r="K71" s="13">
        <f t="shared" si="8"/>
        <v>100</v>
      </c>
      <c r="L71" s="21"/>
      <c r="M71" s="13">
        <f t="shared" si="9"/>
        <v>7.2901317854265377</v>
      </c>
      <c r="N71" s="13">
        <f t="shared" si="9"/>
        <v>9.2193469585109167</v>
      </c>
      <c r="O71" s="13">
        <f t="shared" si="9"/>
        <v>83.490527000255398</v>
      </c>
      <c r="P71" s="13">
        <f t="shared" si="9"/>
        <v>100</v>
      </c>
      <c r="Q71" s="21"/>
      <c r="R71" s="13">
        <f t="shared" si="10"/>
        <v>8.6252818154866162</v>
      </c>
      <c r="S71" s="13">
        <f t="shared" si="10"/>
        <v>10.463865831738662</v>
      </c>
      <c r="T71" s="13">
        <f t="shared" si="10"/>
        <v>80.910855224871156</v>
      </c>
      <c r="U71" s="13">
        <f t="shared" si="10"/>
        <v>100</v>
      </c>
      <c r="V71" s="21"/>
      <c r="W71" s="13">
        <f t="shared" si="11"/>
        <v>9.5346600647700832</v>
      </c>
      <c r="X71" s="13">
        <f t="shared" si="11"/>
        <v>9.8931802716558046</v>
      </c>
      <c r="Y71" s="13">
        <f t="shared" si="11"/>
        <v>80.572163253694654</v>
      </c>
      <c r="Z71" s="13">
        <f t="shared" si="11"/>
        <v>100</v>
      </c>
      <c r="AA71" s="21"/>
      <c r="AB71" s="13">
        <f t="shared" si="12"/>
        <v>12.196177972039997</v>
      </c>
      <c r="AC71" s="13">
        <f t="shared" si="12"/>
        <v>13.087619261111548</v>
      </c>
      <c r="AD71" s="13">
        <f t="shared" si="12"/>
        <v>74.716209947089524</v>
      </c>
      <c r="AE71" s="13">
        <f t="shared" si="12"/>
        <v>100</v>
      </c>
      <c r="AF71" s="21"/>
      <c r="AG71" s="13">
        <f t="shared" si="13"/>
        <v>5.4998068874164776</v>
      </c>
      <c r="AH71" s="13">
        <f t="shared" si="13"/>
        <v>6.2802603182038714</v>
      </c>
      <c r="AI71" s="13">
        <f t="shared" si="13"/>
        <v>88.219933512403756</v>
      </c>
      <c r="AJ71" s="13">
        <f t="shared" si="13"/>
        <v>100</v>
      </c>
    </row>
    <row r="72" spans="1:36" s="2" customFormat="1" x14ac:dyDescent="0.3">
      <c r="A72" s="27"/>
      <c r="B72" s="28" t="s">
        <v>77</v>
      </c>
      <c r="C72" s="35">
        <f t="shared" si="7"/>
        <v>8.2560979688275715</v>
      </c>
      <c r="D72" s="35">
        <f t="shared" si="7"/>
        <v>6.0279184464578295</v>
      </c>
      <c r="E72" s="35">
        <f t="shared" si="7"/>
        <v>85.715983432002901</v>
      </c>
      <c r="F72" s="35">
        <f t="shared" si="7"/>
        <v>100</v>
      </c>
      <c r="G72" s="29"/>
      <c r="H72" s="35">
        <f t="shared" si="8"/>
        <v>6.6296315356978095</v>
      </c>
      <c r="I72" s="35">
        <f t="shared" si="8"/>
        <v>6.1479208226517867</v>
      </c>
      <c r="J72" s="35">
        <f t="shared" si="8"/>
        <v>87.222446114533454</v>
      </c>
      <c r="K72" s="35">
        <f t="shared" si="8"/>
        <v>100</v>
      </c>
      <c r="L72" s="29"/>
      <c r="M72" s="35">
        <f t="shared" si="9"/>
        <v>7.5390237171950467</v>
      </c>
      <c r="N72" s="35">
        <f t="shared" si="9"/>
        <v>8.323691371499141</v>
      </c>
      <c r="O72" s="35">
        <f t="shared" si="9"/>
        <v>84.137285064017505</v>
      </c>
      <c r="P72" s="35">
        <f t="shared" si="9"/>
        <v>100</v>
      </c>
      <c r="Q72" s="29"/>
      <c r="R72" s="35">
        <f t="shared" si="10"/>
        <v>8.9328766439222935</v>
      </c>
      <c r="S72" s="35">
        <f t="shared" si="10"/>
        <v>8.6523620604900184</v>
      </c>
      <c r="T72" s="35">
        <f t="shared" si="10"/>
        <v>82.414761295587681</v>
      </c>
      <c r="U72" s="35">
        <f t="shared" si="10"/>
        <v>100</v>
      </c>
      <c r="V72" s="29"/>
      <c r="W72" s="35">
        <f t="shared" si="11"/>
        <v>9.4329929338772107</v>
      </c>
      <c r="X72" s="35">
        <f t="shared" si="11"/>
        <v>7.996599721423328</v>
      </c>
      <c r="Y72" s="35">
        <f t="shared" si="11"/>
        <v>82.570406581141</v>
      </c>
      <c r="Z72" s="35">
        <f t="shared" si="11"/>
        <v>100</v>
      </c>
      <c r="AA72" s="29"/>
      <c r="AB72" s="35">
        <f t="shared" si="12"/>
        <v>10.841554440115408</v>
      </c>
      <c r="AC72" s="35">
        <f t="shared" si="12"/>
        <v>11.047588476192324</v>
      </c>
      <c r="AD72" s="35">
        <f t="shared" si="12"/>
        <v>78.110857083692267</v>
      </c>
      <c r="AE72" s="35">
        <f t="shared" si="12"/>
        <v>100</v>
      </c>
      <c r="AF72" s="29"/>
      <c r="AG72" s="35">
        <f t="shared" si="13"/>
        <v>5.5503799696012104</v>
      </c>
      <c r="AH72" s="35">
        <f t="shared" si="13"/>
        <v>6.4297792689905018</v>
      </c>
      <c r="AI72" s="35">
        <f t="shared" si="13"/>
        <v>88.019842441236932</v>
      </c>
      <c r="AJ72" s="35">
        <f t="shared" si="13"/>
        <v>100</v>
      </c>
    </row>
    <row r="73" spans="1:36" x14ac:dyDescent="0.3">
      <c r="B73" s="2" t="s">
        <v>12</v>
      </c>
      <c r="C73" s="13"/>
      <c r="D73" s="13"/>
      <c r="E73" s="13"/>
      <c r="F73" s="13"/>
      <c r="G73" s="21"/>
      <c r="H73" s="13"/>
      <c r="I73" s="13"/>
      <c r="J73" s="13"/>
      <c r="K73" s="13"/>
      <c r="L73" s="21"/>
      <c r="M73" s="13"/>
      <c r="N73" s="13"/>
      <c r="O73" s="13"/>
      <c r="P73" s="13"/>
      <c r="Q73" s="21"/>
      <c r="R73" s="13"/>
      <c r="S73" s="13"/>
      <c r="T73" s="13"/>
      <c r="U73" s="13"/>
      <c r="V73" s="21"/>
      <c r="W73" s="13"/>
      <c r="X73" s="13"/>
      <c r="Y73" s="13"/>
      <c r="Z73" s="13"/>
      <c r="AA73" s="21"/>
      <c r="AB73" s="13"/>
      <c r="AC73" s="13"/>
      <c r="AD73" s="13"/>
      <c r="AE73" s="13"/>
      <c r="AF73" s="21"/>
      <c r="AG73" s="13"/>
      <c r="AH73" s="13"/>
      <c r="AI73" s="13"/>
      <c r="AJ73" s="13"/>
    </row>
    <row r="74" spans="1:36" x14ac:dyDescent="0.3">
      <c r="B74" s="3" t="s">
        <v>13</v>
      </c>
      <c r="C74" s="13">
        <f t="shared" si="7"/>
        <v>14.39175310006501</v>
      </c>
      <c r="D74" s="13">
        <f t="shared" si="7"/>
        <v>12.965223113014215</v>
      </c>
      <c r="E74" s="13">
        <f t="shared" si="7"/>
        <v>72.64302734294742</v>
      </c>
      <c r="F74" s="13">
        <f t="shared" si="7"/>
        <v>100</v>
      </c>
      <c r="G74" s="21"/>
      <c r="H74" s="13">
        <f t="shared" si="8"/>
        <v>14.845499861446665</v>
      </c>
      <c r="I74" s="13">
        <f t="shared" si="8"/>
        <v>7.3390107713364241</v>
      </c>
      <c r="J74" s="13">
        <f t="shared" si="8"/>
        <v>77.815490684263807</v>
      </c>
      <c r="K74" s="13">
        <f t="shared" si="8"/>
        <v>100</v>
      </c>
      <c r="L74" s="21"/>
      <c r="M74" s="13">
        <f t="shared" si="9"/>
        <v>8.6666015606479014</v>
      </c>
      <c r="N74" s="13">
        <f t="shared" si="9"/>
        <v>17.072536621806293</v>
      </c>
      <c r="O74" s="13">
        <f t="shared" si="9"/>
        <v>74.260846934915776</v>
      </c>
      <c r="P74" s="13">
        <f t="shared" si="9"/>
        <v>100</v>
      </c>
      <c r="Q74" s="21"/>
      <c r="R74" s="13">
        <f t="shared" si="10"/>
        <v>13.21172543154359</v>
      </c>
      <c r="S74" s="13">
        <f t="shared" si="10"/>
        <v>10.762199015270369</v>
      </c>
      <c r="T74" s="13">
        <f t="shared" si="10"/>
        <v>76.026084904219076</v>
      </c>
      <c r="U74" s="13">
        <f t="shared" si="10"/>
        <v>100</v>
      </c>
      <c r="V74" s="21"/>
      <c r="W74" s="13">
        <f t="shared" si="11"/>
        <v>11.575280833911956</v>
      </c>
      <c r="X74" s="13">
        <f t="shared" si="11"/>
        <v>15.767553864584396</v>
      </c>
      <c r="Y74" s="13">
        <f t="shared" si="11"/>
        <v>72.65715793921143</v>
      </c>
      <c r="Z74" s="13">
        <f t="shared" si="11"/>
        <v>100</v>
      </c>
      <c r="AA74" s="21"/>
      <c r="AB74" s="13">
        <f t="shared" si="12"/>
        <v>9.7229433785730173</v>
      </c>
      <c r="AC74" s="13">
        <f t="shared" si="12"/>
        <v>24.135622115008751</v>
      </c>
      <c r="AD74" s="13">
        <f t="shared" si="12"/>
        <v>66.141437140512053</v>
      </c>
      <c r="AE74" s="13">
        <f t="shared" si="12"/>
        <v>100</v>
      </c>
      <c r="AF74" s="21"/>
      <c r="AG74" s="13">
        <f t="shared" si="13"/>
        <v>6.0939402869371069</v>
      </c>
      <c r="AH74" s="13">
        <f t="shared" si="13"/>
        <v>12.841739560822807</v>
      </c>
      <c r="AI74" s="13">
        <f t="shared" si="13"/>
        <v>81.064329312301325</v>
      </c>
      <c r="AJ74" s="13">
        <f t="shared" si="13"/>
        <v>100</v>
      </c>
    </row>
    <row r="75" spans="1:36" x14ac:dyDescent="0.3">
      <c r="B75" s="3" t="s">
        <v>0</v>
      </c>
      <c r="C75" s="13">
        <f t="shared" si="7"/>
        <v>0</v>
      </c>
      <c r="D75" s="13">
        <f t="shared" si="7"/>
        <v>38.147428487386136</v>
      </c>
      <c r="E75" s="13">
        <f t="shared" si="7"/>
        <v>61.852587654909996</v>
      </c>
      <c r="F75" s="13">
        <f t="shared" si="7"/>
        <v>100</v>
      </c>
      <c r="G75" s="21"/>
      <c r="H75" s="13">
        <f t="shared" si="8"/>
        <v>0</v>
      </c>
      <c r="I75" s="13">
        <f t="shared" si="8"/>
        <v>18.734522900985844</v>
      </c>
      <c r="J75" s="13">
        <f t="shared" si="8"/>
        <v>81.265493241310281</v>
      </c>
      <c r="K75" s="13">
        <f t="shared" si="8"/>
        <v>100</v>
      </c>
      <c r="L75" s="21"/>
      <c r="M75" s="13">
        <f t="shared" si="9"/>
        <v>19.412905586400296</v>
      </c>
      <c r="N75" s="13">
        <f t="shared" si="9"/>
        <v>18.734522900985844</v>
      </c>
      <c r="O75" s="13">
        <f t="shared" si="9"/>
        <v>61.852587744589407</v>
      </c>
      <c r="P75" s="13">
        <f t="shared" si="9"/>
        <v>100</v>
      </c>
      <c r="Q75" s="21"/>
      <c r="R75" s="13">
        <f t="shared" si="10"/>
        <v>19.412905586400296</v>
      </c>
      <c r="S75" s="13">
        <f t="shared" si="10"/>
        <v>18.734522900985844</v>
      </c>
      <c r="T75" s="13">
        <f t="shared" si="10"/>
        <v>61.852587654909982</v>
      </c>
      <c r="U75" s="13">
        <f t="shared" si="10"/>
        <v>100</v>
      </c>
      <c r="V75" s="21"/>
      <c r="W75" s="13">
        <f t="shared" si="11"/>
        <v>36.926896024780213</v>
      </c>
      <c r="X75" s="13">
        <f t="shared" si="11"/>
        <v>24.850716942146903</v>
      </c>
      <c r="Y75" s="13">
        <f t="shared" si="11"/>
        <v>38.22240317536901</v>
      </c>
      <c r="Z75" s="13">
        <f t="shared" si="11"/>
        <v>100</v>
      </c>
      <c r="AA75" s="21"/>
      <c r="AB75" s="13">
        <f t="shared" si="12"/>
        <v>55.661418925766057</v>
      </c>
      <c r="AC75" s="13">
        <f t="shared" si="12"/>
        <v>21.016230181968513</v>
      </c>
      <c r="AD75" s="13">
        <f t="shared" si="12"/>
        <v>23.322367124240976</v>
      </c>
      <c r="AE75" s="13">
        <f t="shared" si="12"/>
        <v>100</v>
      </c>
      <c r="AF75" s="21"/>
      <c r="AG75" s="13">
        <f t="shared" si="13"/>
        <v>0</v>
      </c>
      <c r="AH75" s="13">
        <f t="shared" si="13"/>
        <v>27.132424223129583</v>
      </c>
      <c r="AI75" s="13">
        <f t="shared" si="13"/>
        <v>72.867591919166557</v>
      </c>
      <c r="AJ75" s="13">
        <f t="shared" si="13"/>
        <v>100</v>
      </c>
    </row>
    <row r="76" spans="1:36" x14ac:dyDescent="0.3">
      <c r="B76" s="3" t="s">
        <v>14</v>
      </c>
      <c r="C76" s="13">
        <f t="shared" si="7"/>
        <v>8.9798384765898742</v>
      </c>
      <c r="D76" s="13">
        <f t="shared" si="7"/>
        <v>8.3432408098817668</v>
      </c>
      <c r="E76" s="13">
        <f t="shared" si="7"/>
        <v>82.676908571689495</v>
      </c>
      <c r="F76" s="13">
        <f t="shared" si="7"/>
        <v>100</v>
      </c>
      <c r="G76" s="21"/>
      <c r="H76" s="13">
        <f t="shared" si="8"/>
        <v>8.0299285769527327</v>
      </c>
      <c r="I76" s="13">
        <f t="shared" si="8"/>
        <v>7.1604013458436508</v>
      </c>
      <c r="J76" s="13">
        <f t="shared" si="8"/>
        <v>84.809662158613079</v>
      </c>
      <c r="K76" s="13">
        <f t="shared" si="8"/>
        <v>100</v>
      </c>
      <c r="L76" s="21"/>
      <c r="M76" s="13">
        <f t="shared" si="9"/>
        <v>9.9270233252642885</v>
      </c>
      <c r="N76" s="13">
        <f t="shared" si="9"/>
        <v>11.706717577924868</v>
      </c>
      <c r="O76" s="13">
        <f t="shared" si="9"/>
        <v>78.366242995676714</v>
      </c>
      <c r="P76" s="13">
        <f t="shared" si="9"/>
        <v>100</v>
      </c>
      <c r="Q76" s="21"/>
      <c r="R76" s="13">
        <f t="shared" si="10"/>
        <v>12.105735883858559</v>
      </c>
      <c r="S76" s="13">
        <f t="shared" si="10"/>
        <v>11.484561519925947</v>
      </c>
      <c r="T76" s="13">
        <f t="shared" si="10"/>
        <v>76.409708403181895</v>
      </c>
      <c r="U76" s="13">
        <f t="shared" si="10"/>
        <v>100</v>
      </c>
      <c r="V76" s="21"/>
      <c r="W76" s="13">
        <f t="shared" si="11"/>
        <v>13.735016772894559</v>
      </c>
      <c r="X76" s="13">
        <f t="shared" si="11"/>
        <v>11.747720039814673</v>
      </c>
      <c r="Y76" s="13">
        <f t="shared" si="11"/>
        <v>74.517265562867934</v>
      </c>
      <c r="Z76" s="13">
        <f t="shared" si="11"/>
        <v>100</v>
      </c>
      <c r="AA76" s="21"/>
      <c r="AB76" s="13">
        <f t="shared" si="12"/>
        <v>12.10345057862461</v>
      </c>
      <c r="AC76" s="13">
        <f t="shared" si="12"/>
        <v>15.901052459870563</v>
      </c>
      <c r="AD76" s="13">
        <f t="shared" si="12"/>
        <v>71.995498017316905</v>
      </c>
      <c r="AE76" s="13">
        <f t="shared" si="12"/>
        <v>100</v>
      </c>
      <c r="AF76" s="21"/>
      <c r="AG76" s="13">
        <f t="shared" si="13"/>
        <v>6.8899012366990782</v>
      </c>
      <c r="AH76" s="13">
        <f t="shared" si="13"/>
        <v>7.0305602165259415</v>
      </c>
      <c r="AI76" s="13">
        <f t="shared" si="13"/>
        <v>86.079534851432726</v>
      </c>
      <c r="AJ76" s="13">
        <f t="shared" si="13"/>
        <v>100</v>
      </c>
    </row>
    <row r="77" spans="1:36" x14ac:dyDescent="0.3">
      <c r="B77" s="3" t="s">
        <v>15</v>
      </c>
      <c r="C77" s="13">
        <f t="shared" si="7"/>
        <v>9.6298828355497719</v>
      </c>
      <c r="D77" s="13">
        <f t="shared" si="7"/>
        <v>6.8496487618775719</v>
      </c>
      <c r="E77" s="13">
        <f t="shared" si="7"/>
        <v>83.520470604763347</v>
      </c>
      <c r="F77" s="13">
        <f t="shared" si="7"/>
        <v>100</v>
      </c>
      <c r="G77" s="21"/>
      <c r="H77" s="13">
        <f t="shared" si="8"/>
        <v>8.467891890280308</v>
      </c>
      <c r="I77" s="13">
        <f t="shared" si="8"/>
        <v>6.7368627184813148</v>
      </c>
      <c r="J77" s="13">
        <f t="shared" si="8"/>
        <v>84.795245391238382</v>
      </c>
      <c r="K77" s="13">
        <f t="shared" si="8"/>
        <v>100</v>
      </c>
      <c r="L77" s="21"/>
      <c r="M77" s="13">
        <f t="shared" si="9"/>
        <v>9.8692293992683524</v>
      </c>
      <c r="N77" s="13">
        <f t="shared" si="9"/>
        <v>8.9142759439803356</v>
      </c>
      <c r="O77" s="13">
        <f t="shared" si="9"/>
        <v>81.216495786079861</v>
      </c>
      <c r="P77" s="13">
        <f t="shared" si="9"/>
        <v>100</v>
      </c>
      <c r="Q77" s="21"/>
      <c r="R77" s="13">
        <f t="shared" si="10"/>
        <v>10.795309367701361</v>
      </c>
      <c r="S77" s="13">
        <f t="shared" si="10"/>
        <v>10.393579473504765</v>
      </c>
      <c r="T77" s="13">
        <f t="shared" si="10"/>
        <v>78.811114038581707</v>
      </c>
      <c r="U77" s="13">
        <f t="shared" si="10"/>
        <v>100</v>
      </c>
      <c r="V77" s="21"/>
      <c r="W77" s="13">
        <f t="shared" si="11"/>
        <v>11.471866336285361</v>
      </c>
      <c r="X77" s="13">
        <f t="shared" si="11"/>
        <v>9.1738182338904952</v>
      </c>
      <c r="Y77" s="13">
        <f t="shared" si="11"/>
        <v>79.35430978318135</v>
      </c>
      <c r="Z77" s="13">
        <f t="shared" si="11"/>
        <v>100</v>
      </c>
      <c r="AA77" s="21"/>
      <c r="AB77" s="13">
        <f t="shared" si="12"/>
        <v>13.294763563207784</v>
      </c>
      <c r="AC77" s="13">
        <f t="shared" si="12"/>
        <v>12.411182543652219</v>
      </c>
      <c r="AD77" s="13">
        <f t="shared" si="12"/>
        <v>74.294059539782808</v>
      </c>
      <c r="AE77" s="13">
        <f t="shared" si="12"/>
        <v>100</v>
      </c>
      <c r="AF77" s="21"/>
      <c r="AG77" s="13">
        <f t="shared" si="13"/>
        <v>7.095796650388901</v>
      </c>
      <c r="AH77" s="13">
        <f t="shared" si="13"/>
        <v>7.7325804175105111</v>
      </c>
      <c r="AI77" s="13">
        <f t="shared" si="13"/>
        <v>85.171628014079104</v>
      </c>
      <c r="AJ77" s="13">
        <f t="shared" si="13"/>
        <v>100</v>
      </c>
    </row>
    <row r="78" spans="1:36" x14ac:dyDescent="0.3">
      <c r="B78" s="3" t="s">
        <v>16</v>
      </c>
      <c r="C78" s="13">
        <f t="shared" si="7"/>
        <v>8.3837288826526279</v>
      </c>
      <c r="D78" s="13">
        <f t="shared" si="7"/>
        <v>5.4765511617447515</v>
      </c>
      <c r="E78" s="13">
        <f t="shared" si="7"/>
        <v>86.139713755166298</v>
      </c>
      <c r="F78" s="13">
        <f t="shared" si="7"/>
        <v>100</v>
      </c>
      <c r="G78" s="21"/>
      <c r="H78" s="13">
        <f t="shared" si="8"/>
        <v>6.332575508490736</v>
      </c>
      <c r="I78" s="13">
        <f t="shared" si="8"/>
        <v>6.6243263296398851</v>
      </c>
      <c r="J78" s="13">
        <f t="shared" si="8"/>
        <v>87.043094779813202</v>
      </c>
      <c r="K78" s="13">
        <f t="shared" si="8"/>
        <v>100</v>
      </c>
      <c r="L78" s="21"/>
      <c r="M78" s="13">
        <f t="shared" si="9"/>
        <v>6.9568788401486366</v>
      </c>
      <c r="N78" s="13">
        <f t="shared" si="9"/>
        <v>7.9363724753162046</v>
      </c>
      <c r="O78" s="13">
        <f t="shared" si="9"/>
        <v>85.106749248211187</v>
      </c>
      <c r="P78" s="13">
        <f t="shared" si="9"/>
        <v>100</v>
      </c>
      <c r="Q78" s="21"/>
      <c r="R78" s="13">
        <f t="shared" si="10"/>
        <v>8.8606196592048541</v>
      </c>
      <c r="S78" s="13">
        <f t="shared" si="10"/>
        <v>8.3905206151261229</v>
      </c>
      <c r="T78" s="13">
        <f t="shared" si="10"/>
        <v>82.748858598316971</v>
      </c>
      <c r="U78" s="13">
        <f t="shared" si="10"/>
        <v>100</v>
      </c>
      <c r="V78" s="21"/>
      <c r="W78" s="13">
        <f t="shared" si="11"/>
        <v>9.4575069161639558</v>
      </c>
      <c r="X78" s="13">
        <f t="shared" si="11"/>
        <v>8.1512965084159372</v>
      </c>
      <c r="Y78" s="13">
        <f t="shared" si="11"/>
        <v>82.391194884392021</v>
      </c>
      <c r="Z78" s="13">
        <f t="shared" si="11"/>
        <v>100</v>
      </c>
      <c r="AA78" s="21"/>
      <c r="AB78" s="13">
        <f t="shared" si="12"/>
        <v>10.391949872065272</v>
      </c>
      <c r="AC78" s="13">
        <f t="shared" si="12"/>
        <v>11.025593315523802</v>
      </c>
      <c r="AD78" s="13">
        <f t="shared" si="12"/>
        <v>78.5824562487349</v>
      </c>
      <c r="AE78" s="13">
        <f t="shared" si="12"/>
        <v>100</v>
      </c>
      <c r="AF78" s="21"/>
      <c r="AG78" s="13">
        <f t="shared" si="13"/>
        <v>5.8576871910315536</v>
      </c>
      <c r="AH78" s="13">
        <f t="shared" si="13"/>
        <v>6.0031497089148802</v>
      </c>
      <c r="AI78" s="13">
        <f t="shared" si="13"/>
        <v>88.139162254539528</v>
      </c>
      <c r="AJ78" s="13">
        <f t="shared" si="13"/>
        <v>100</v>
      </c>
    </row>
    <row r="79" spans="1:36" x14ac:dyDescent="0.3">
      <c r="B79" s="3" t="s">
        <v>17</v>
      </c>
      <c r="C79" s="13">
        <f t="shared" si="7"/>
        <v>7.1567896944873404</v>
      </c>
      <c r="D79" s="13">
        <f t="shared" si="7"/>
        <v>4.9910699428883172</v>
      </c>
      <c r="E79" s="13">
        <f t="shared" si="7"/>
        <v>87.852137861674819</v>
      </c>
      <c r="F79" s="13">
        <f t="shared" si="7"/>
        <v>100</v>
      </c>
      <c r="G79" s="21"/>
      <c r="H79" s="13">
        <f t="shared" si="8"/>
        <v>5.0257982530700831</v>
      </c>
      <c r="I79" s="13">
        <f t="shared" si="8"/>
        <v>5.29264694162217</v>
      </c>
      <c r="J79" s="13">
        <f t="shared" si="8"/>
        <v>89.681553263055548</v>
      </c>
      <c r="K79" s="13">
        <f t="shared" si="8"/>
        <v>100</v>
      </c>
      <c r="L79" s="21"/>
      <c r="M79" s="13">
        <f t="shared" si="9"/>
        <v>6.0565027855575844</v>
      </c>
      <c r="N79" s="13">
        <f t="shared" si="9"/>
        <v>7.6885982711436114</v>
      </c>
      <c r="O79" s="13">
        <f t="shared" si="9"/>
        <v>86.254898109648963</v>
      </c>
      <c r="P79" s="13">
        <f t="shared" si="9"/>
        <v>100</v>
      </c>
      <c r="Q79" s="21"/>
      <c r="R79" s="13">
        <f t="shared" si="10"/>
        <v>7.1937037095083785</v>
      </c>
      <c r="S79" s="13">
        <f t="shared" si="10"/>
        <v>7.3154899476834716</v>
      </c>
      <c r="T79" s="13">
        <f t="shared" si="10"/>
        <v>85.490808010107841</v>
      </c>
      <c r="U79" s="13">
        <f t="shared" si="10"/>
        <v>100</v>
      </c>
      <c r="V79" s="21"/>
      <c r="W79" s="13">
        <f t="shared" si="11"/>
        <v>7.3933328353664951</v>
      </c>
      <c r="X79" s="13">
        <f t="shared" si="11"/>
        <v>6.3915308178671841</v>
      </c>
      <c r="Y79" s="13">
        <f t="shared" si="11"/>
        <v>86.215133012166973</v>
      </c>
      <c r="Z79" s="13">
        <f t="shared" si="11"/>
        <v>100</v>
      </c>
      <c r="AA79" s="21"/>
      <c r="AB79" s="13">
        <f t="shared" si="12"/>
        <v>9.4047802649072434</v>
      </c>
      <c r="AC79" s="13">
        <f t="shared" si="12"/>
        <v>9.220955055936237</v>
      </c>
      <c r="AD79" s="13">
        <f t="shared" si="12"/>
        <v>81.374265929631292</v>
      </c>
      <c r="AE79" s="13">
        <f t="shared" si="12"/>
        <v>100</v>
      </c>
      <c r="AF79" s="21"/>
      <c r="AG79" s="13">
        <f t="shared" si="13"/>
        <v>4.2264651479344995</v>
      </c>
      <c r="AH79" s="13">
        <f t="shared" si="13"/>
        <v>5.5938738074222183</v>
      </c>
      <c r="AI79" s="13">
        <f t="shared" si="13"/>
        <v>90.179663212132894</v>
      </c>
      <c r="AJ79" s="13">
        <f t="shared" si="13"/>
        <v>100</v>
      </c>
    </row>
    <row r="80" spans="1:36" x14ac:dyDescent="0.3">
      <c r="B80" s="3" t="s">
        <v>1</v>
      </c>
      <c r="C80" s="13">
        <f t="shared" si="7"/>
        <v>3.1783405511240135</v>
      </c>
      <c r="D80" s="13">
        <f t="shared" si="7"/>
        <v>9.876885016918699</v>
      </c>
      <c r="E80" s="13">
        <f t="shared" si="7"/>
        <v>86.944787104963382</v>
      </c>
      <c r="F80" s="13">
        <f t="shared" si="7"/>
        <v>100</v>
      </c>
      <c r="G80" s="21"/>
      <c r="H80" s="13">
        <f t="shared" si="8"/>
        <v>6.4429569718057644</v>
      </c>
      <c r="I80" s="13">
        <f t="shared" si="8"/>
        <v>3.9603090082209302</v>
      </c>
      <c r="J80" s="13">
        <f t="shared" si="8"/>
        <v>89.596743462340797</v>
      </c>
      <c r="K80" s="13">
        <f t="shared" si="8"/>
        <v>100</v>
      </c>
      <c r="L80" s="21"/>
      <c r="M80" s="13">
        <f t="shared" si="9"/>
        <v>3.8915274648120057</v>
      </c>
      <c r="N80" s="13">
        <f t="shared" si="9"/>
        <v>2.9772924550762503</v>
      </c>
      <c r="O80" s="13">
        <f t="shared" si="9"/>
        <v>93.131190230656813</v>
      </c>
      <c r="P80" s="13">
        <f t="shared" si="9"/>
        <v>100</v>
      </c>
      <c r="Q80" s="21"/>
      <c r="R80" s="13">
        <f t="shared" si="10"/>
        <v>5.3157392800464569</v>
      </c>
      <c r="S80" s="13">
        <f t="shared" si="10"/>
        <v>4.2261260191855419</v>
      </c>
      <c r="T80" s="13">
        <f t="shared" si="10"/>
        <v>90.458147717746058</v>
      </c>
      <c r="U80" s="13">
        <f t="shared" si="10"/>
        <v>100</v>
      </c>
      <c r="V80" s="21"/>
      <c r="W80" s="13">
        <f t="shared" si="11"/>
        <v>5.4935579447742908</v>
      </c>
      <c r="X80" s="13">
        <f t="shared" si="11"/>
        <v>4.3646359056815403</v>
      </c>
      <c r="Y80" s="13">
        <f t="shared" si="11"/>
        <v>90.141814917456841</v>
      </c>
      <c r="Z80" s="13">
        <f t="shared" si="11"/>
        <v>100</v>
      </c>
      <c r="AA80" s="21"/>
      <c r="AB80" s="13">
        <f t="shared" si="12"/>
        <v>7.1787031447804956</v>
      </c>
      <c r="AC80" s="13">
        <f t="shared" si="12"/>
        <v>5.4009094348810498</v>
      </c>
      <c r="AD80" s="13">
        <f t="shared" si="12"/>
        <v>87.420399155852337</v>
      </c>
      <c r="AE80" s="13">
        <f t="shared" si="12"/>
        <v>100</v>
      </c>
      <c r="AF80" s="21"/>
      <c r="AG80" s="13">
        <f t="shared" si="13"/>
        <v>1.1769207394183097</v>
      </c>
      <c r="AH80" s="13">
        <f t="shared" si="13"/>
        <v>4.5246240082984919</v>
      </c>
      <c r="AI80" s="13">
        <f t="shared" si="13"/>
        <v>94.298467840982454</v>
      </c>
      <c r="AJ80" s="13">
        <f t="shared" si="13"/>
        <v>100</v>
      </c>
    </row>
    <row r="81" spans="1:36" s="2" customFormat="1" x14ac:dyDescent="0.3">
      <c r="A81" s="27"/>
      <c r="B81" s="28" t="s">
        <v>77</v>
      </c>
      <c r="C81" s="35">
        <f t="shared" si="7"/>
        <v>8.2560979688275715</v>
      </c>
      <c r="D81" s="35">
        <f t="shared" si="7"/>
        <v>6.0279184464578295</v>
      </c>
      <c r="E81" s="35">
        <f t="shared" si="7"/>
        <v>85.715983432002901</v>
      </c>
      <c r="F81" s="35">
        <f t="shared" si="7"/>
        <v>100</v>
      </c>
      <c r="G81" s="29"/>
      <c r="H81" s="35">
        <f t="shared" si="8"/>
        <v>6.6296315356978095</v>
      </c>
      <c r="I81" s="35">
        <f t="shared" si="8"/>
        <v>6.1479208226517867</v>
      </c>
      <c r="J81" s="35">
        <f t="shared" si="8"/>
        <v>87.222446114533454</v>
      </c>
      <c r="K81" s="35">
        <f t="shared" si="8"/>
        <v>100</v>
      </c>
      <c r="L81" s="29"/>
      <c r="M81" s="35">
        <f t="shared" si="9"/>
        <v>7.5390237171950467</v>
      </c>
      <c r="N81" s="35">
        <f t="shared" si="9"/>
        <v>8.323691371499141</v>
      </c>
      <c r="O81" s="35">
        <f t="shared" si="9"/>
        <v>84.137285064017505</v>
      </c>
      <c r="P81" s="35">
        <f t="shared" si="9"/>
        <v>100</v>
      </c>
      <c r="Q81" s="29"/>
      <c r="R81" s="35">
        <f t="shared" si="10"/>
        <v>8.9328766439222935</v>
      </c>
      <c r="S81" s="35">
        <f t="shared" si="10"/>
        <v>8.6523620604900184</v>
      </c>
      <c r="T81" s="35">
        <f t="shared" si="10"/>
        <v>82.414761295587681</v>
      </c>
      <c r="U81" s="35">
        <f t="shared" si="10"/>
        <v>100</v>
      </c>
      <c r="V81" s="29"/>
      <c r="W81" s="35">
        <f t="shared" si="11"/>
        <v>9.4329929338772107</v>
      </c>
      <c r="X81" s="35">
        <f t="shared" si="11"/>
        <v>7.996599721423328</v>
      </c>
      <c r="Y81" s="35">
        <f t="shared" si="11"/>
        <v>82.570406581141</v>
      </c>
      <c r="Z81" s="35">
        <f t="shared" si="11"/>
        <v>100</v>
      </c>
      <c r="AA81" s="29"/>
      <c r="AB81" s="35">
        <f t="shared" si="12"/>
        <v>10.841554440115408</v>
      </c>
      <c r="AC81" s="35">
        <f t="shared" si="12"/>
        <v>11.047588476192324</v>
      </c>
      <c r="AD81" s="35">
        <f t="shared" si="12"/>
        <v>78.110857083692267</v>
      </c>
      <c r="AE81" s="35">
        <f t="shared" si="12"/>
        <v>100</v>
      </c>
      <c r="AF81" s="29"/>
      <c r="AG81" s="35" t="e">
        <f t="shared" si="13"/>
        <v>#VALUE!</v>
      </c>
      <c r="AH81" s="35" t="e">
        <f t="shared" si="13"/>
        <v>#VALUE!</v>
      </c>
      <c r="AI81" s="35" t="e">
        <f t="shared" si="13"/>
        <v>#VALUE!</v>
      </c>
      <c r="AJ81" s="35" t="e">
        <f t="shared" si="13"/>
        <v>#VALUE!</v>
      </c>
    </row>
    <row r="82" spans="1:36" x14ac:dyDescent="0.3">
      <c r="B82" s="2" t="s">
        <v>18</v>
      </c>
      <c r="C82" s="13"/>
      <c r="D82" s="13"/>
      <c r="E82" s="13"/>
      <c r="F82" s="13"/>
      <c r="G82" s="21"/>
      <c r="H82" s="13"/>
      <c r="I82" s="13"/>
      <c r="J82" s="13"/>
      <c r="K82" s="13"/>
      <c r="L82" s="21"/>
      <c r="M82" s="13"/>
      <c r="N82" s="13"/>
      <c r="O82" s="13"/>
      <c r="P82" s="13"/>
      <c r="Q82" s="21"/>
      <c r="R82" s="13"/>
      <c r="S82" s="13"/>
      <c r="T82" s="13"/>
      <c r="U82" s="13"/>
      <c r="V82" s="21"/>
      <c r="W82" s="13"/>
      <c r="X82" s="13"/>
      <c r="Y82" s="13"/>
      <c r="Z82" s="13"/>
      <c r="AA82" s="21"/>
      <c r="AB82" s="13"/>
      <c r="AC82" s="13"/>
      <c r="AD82" s="13"/>
      <c r="AE82" s="13"/>
      <c r="AF82" s="21"/>
      <c r="AG82" s="13"/>
      <c r="AH82" s="13"/>
      <c r="AI82" s="13"/>
      <c r="AJ82" s="13"/>
    </row>
    <row r="83" spans="1:36" x14ac:dyDescent="0.3">
      <c r="B83" s="3" t="s">
        <v>19</v>
      </c>
      <c r="C83" s="13">
        <f t="shared" si="7"/>
        <v>9.2960434419563427</v>
      </c>
      <c r="D83" s="13">
        <f t="shared" si="7"/>
        <v>5.7330987464639627</v>
      </c>
      <c r="E83" s="13">
        <f t="shared" si="7"/>
        <v>84.970865678182719</v>
      </c>
      <c r="F83" s="13">
        <f t="shared" si="7"/>
        <v>100</v>
      </c>
      <c r="G83" s="21"/>
      <c r="H83" s="13">
        <f t="shared" si="8"/>
        <v>7.2963751265450378</v>
      </c>
      <c r="I83" s="13">
        <f t="shared" si="8"/>
        <v>5.0755265403452325</v>
      </c>
      <c r="J83" s="13">
        <f t="shared" si="8"/>
        <v>87.628100478546926</v>
      </c>
      <c r="K83" s="13">
        <f t="shared" si="8"/>
        <v>100</v>
      </c>
      <c r="L83" s="21"/>
      <c r="M83" s="13">
        <f t="shared" si="9"/>
        <v>8.5985882737268913</v>
      </c>
      <c r="N83" s="13">
        <f t="shared" si="9"/>
        <v>8.2396516267705948</v>
      </c>
      <c r="O83" s="13">
        <f t="shared" si="9"/>
        <v>83.161757954065337</v>
      </c>
      <c r="P83" s="13">
        <f t="shared" si="9"/>
        <v>100</v>
      </c>
      <c r="Q83" s="21"/>
      <c r="R83" s="13">
        <f t="shared" si="10"/>
        <v>9.2213770073783028</v>
      </c>
      <c r="S83" s="13">
        <f t="shared" si="10"/>
        <v>9.8520692455584449</v>
      </c>
      <c r="T83" s="13">
        <f t="shared" si="10"/>
        <v>80.926555677956728</v>
      </c>
      <c r="U83" s="13">
        <f t="shared" si="10"/>
        <v>100</v>
      </c>
      <c r="V83" s="21"/>
      <c r="W83" s="13">
        <f t="shared" si="11"/>
        <v>9.9343446161398106</v>
      </c>
      <c r="X83" s="13">
        <f t="shared" si="11"/>
        <v>7.5133281709347051</v>
      </c>
      <c r="Y83" s="13">
        <f t="shared" si="11"/>
        <v>82.552332218945594</v>
      </c>
      <c r="Z83" s="13">
        <f t="shared" si="11"/>
        <v>100</v>
      </c>
      <c r="AA83" s="21"/>
      <c r="AB83" s="13">
        <f t="shared" si="12"/>
        <v>9.4024664231929211</v>
      </c>
      <c r="AC83" s="13">
        <f t="shared" si="12"/>
        <v>10.629602856692522</v>
      </c>
      <c r="AD83" s="13">
        <f t="shared" si="12"/>
        <v>79.967934295843207</v>
      </c>
      <c r="AE83" s="13">
        <f t="shared" si="12"/>
        <v>100</v>
      </c>
      <c r="AF83" s="21"/>
      <c r="AG83" s="13">
        <f t="shared" si="13"/>
        <v>6.3195060860331758</v>
      </c>
      <c r="AH83" s="13">
        <f t="shared" si="13"/>
        <v>5.8950515777402028</v>
      </c>
      <c r="AI83" s="13">
        <f t="shared" si="13"/>
        <v>87.785439690187431</v>
      </c>
      <c r="AJ83" s="13">
        <f t="shared" si="13"/>
        <v>100</v>
      </c>
    </row>
    <row r="84" spans="1:36" x14ac:dyDescent="0.3">
      <c r="B84" s="3" t="s">
        <v>20</v>
      </c>
      <c r="C84" s="13">
        <f t="shared" si="7"/>
        <v>7.6343689383455189</v>
      </c>
      <c r="D84" s="13">
        <f t="shared" si="7"/>
        <v>6.6177240914981823</v>
      </c>
      <c r="E84" s="13">
        <f t="shared" si="7"/>
        <v>85.747904528094821</v>
      </c>
      <c r="F84" s="13">
        <f t="shared" si="7"/>
        <v>100</v>
      </c>
      <c r="G84" s="21"/>
      <c r="H84" s="13">
        <f t="shared" si="8"/>
        <v>6.4111397320716659</v>
      </c>
      <c r="I84" s="13">
        <f t="shared" si="8"/>
        <v>6.5169402141834452</v>
      </c>
      <c r="J84" s="13">
        <f t="shared" si="8"/>
        <v>87.071921885291019</v>
      </c>
      <c r="K84" s="13">
        <f t="shared" si="8"/>
        <v>100</v>
      </c>
      <c r="L84" s="21"/>
      <c r="M84" s="13">
        <f t="shared" si="9"/>
        <v>8.2989751156377167</v>
      </c>
      <c r="N84" s="13">
        <f t="shared" si="9"/>
        <v>8.9590743463639289</v>
      </c>
      <c r="O84" s="13">
        <f t="shared" si="9"/>
        <v>82.741945409669242</v>
      </c>
      <c r="P84" s="13">
        <f t="shared" si="9"/>
        <v>100</v>
      </c>
      <c r="Q84" s="21"/>
      <c r="R84" s="13">
        <f t="shared" si="10"/>
        <v>9.0866776144282841</v>
      </c>
      <c r="S84" s="13">
        <f t="shared" si="10"/>
        <v>9.4721825997746958</v>
      </c>
      <c r="T84" s="13">
        <f t="shared" si="10"/>
        <v>81.441144730971516</v>
      </c>
      <c r="U84" s="13">
        <f t="shared" si="10"/>
        <v>100</v>
      </c>
      <c r="V84" s="21"/>
      <c r="W84" s="13">
        <f t="shared" si="11"/>
        <v>8.7075556222238344</v>
      </c>
      <c r="X84" s="13">
        <f t="shared" si="11"/>
        <v>9.5598587120909659</v>
      </c>
      <c r="Y84" s="13">
        <f t="shared" si="11"/>
        <v>81.73258034809632</v>
      </c>
      <c r="Z84" s="13">
        <f t="shared" si="11"/>
        <v>100</v>
      </c>
      <c r="AA84" s="21"/>
      <c r="AB84" s="13">
        <f t="shared" si="12"/>
        <v>10.771715848563861</v>
      </c>
      <c r="AC84" s="13">
        <f t="shared" si="12"/>
        <v>11.704599207648734</v>
      </c>
      <c r="AD84" s="13">
        <f t="shared" si="12"/>
        <v>77.5236812806952</v>
      </c>
      <c r="AE84" s="13">
        <f t="shared" si="12"/>
        <v>100</v>
      </c>
      <c r="AF84" s="21"/>
      <c r="AG84" s="13">
        <f t="shared" si="13"/>
        <v>4.5864154102870867</v>
      </c>
      <c r="AH84" s="13">
        <f t="shared" si="13"/>
        <v>7.6219241930390993</v>
      </c>
      <c r="AI84" s="13">
        <f t="shared" si="13"/>
        <v>87.791658455234938</v>
      </c>
      <c r="AJ84" s="13">
        <f t="shared" si="13"/>
        <v>100</v>
      </c>
    </row>
    <row r="85" spans="1:36" x14ac:dyDescent="0.3">
      <c r="B85" s="3" t="s">
        <v>21</v>
      </c>
      <c r="C85" s="13">
        <f t="shared" si="7"/>
        <v>6.7958145619141304</v>
      </c>
      <c r="D85" s="13">
        <f t="shared" si="7"/>
        <v>5.6064747694664909</v>
      </c>
      <c r="E85" s="13">
        <f t="shared" si="7"/>
        <v>87.597707813776907</v>
      </c>
      <c r="F85" s="13">
        <f t="shared" si="7"/>
        <v>100</v>
      </c>
      <c r="G85" s="21"/>
      <c r="H85" s="13">
        <f t="shared" si="8"/>
        <v>6.7726072154351113</v>
      </c>
      <c r="I85" s="13">
        <f t="shared" si="8"/>
        <v>5.97111550048675</v>
      </c>
      <c r="J85" s="13">
        <f t="shared" si="8"/>
        <v>87.256281931496133</v>
      </c>
      <c r="K85" s="13">
        <f t="shared" si="8"/>
        <v>100</v>
      </c>
      <c r="L85" s="21"/>
      <c r="M85" s="13">
        <f t="shared" si="9"/>
        <v>7.0613818353808853</v>
      </c>
      <c r="N85" s="13">
        <f t="shared" si="9"/>
        <v>7.8796640076132674</v>
      </c>
      <c r="O85" s="13">
        <f t="shared" si="9"/>
        <v>85.058956148756408</v>
      </c>
      <c r="P85" s="13">
        <f t="shared" si="9"/>
        <v>100</v>
      </c>
      <c r="Q85" s="21"/>
      <c r="R85" s="13">
        <f t="shared" si="10"/>
        <v>8.7886040265096685</v>
      </c>
      <c r="S85" s="13">
        <f t="shared" si="10"/>
        <v>7.5849845111517116</v>
      </c>
      <c r="T85" s="13">
        <f t="shared" si="10"/>
        <v>83.626412126255488</v>
      </c>
      <c r="U85" s="13">
        <f t="shared" si="10"/>
        <v>100</v>
      </c>
      <c r="V85" s="21"/>
      <c r="W85" s="13">
        <f t="shared" si="11"/>
        <v>9.2963311224238101</v>
      </c>
      <c r="X85" s="13">
        <f t="shared" si="11"/>
        <v>7.2480135109735837</v>
      </c>
      <c r="Y85" s="13">
        <f t="shared" si="11"/>
        <v>83.455655366602599</v>
      </c>
      <c r="Z85" s="13">
        <f t="shared" si="11"/>
        <v>100</v>
      </c>
      <c r="AA85" s="21"/>
      <c r="AB85" s="13">
        <f t="shared" si="12"/>
        <v>12.500670058086749</v>
      </c>
      <c r="AC85" s="13">
        <f t="shared" si="12"/>
        <v>11.618113431124304</v>
      </c>
      <c r="AD85" s="13">
        <f t="shared" si="12"/>
        <v>75.881221822123806</v>
      </c>
      <c r="AE85" s="13">
        <f t="shared" si="12"/>
        <v>100</v>
      </c>
      <c r="AF85" s="21"/>
      <c r="AG85" s="13">
        <f t="shared" si="13"/>
        <v>5.4624768467295493</v>
      </c>
      <c r="AH85" s="13">
        <f t="shared" si="13"/>
        <v>6.2496728383713664</v>
      </c>
      <c r="AI85" s="13">
        <f t="shared" si="13"/>
        <v>88.287849385415498</v>
      </c>
      <c r="AJ85" s="13">
        <f t="shared" si="13"/>
        <v>100</v>
      </c>
    </row>
    <row r="86" spans="1:36" x14ac:dyDescent="0.3">
      <c r="B86" s="3" t="s">
        <v>22</v>
      </c>
      <c r="C86" s="13">
        <f t="shared" si="7"/>
        <v>9.1353937772880869</v>
      </c>
      <c r="D86" s="13">
        <f t="shared" si="7"/>
        <v>6.068279574583177</v>
      </c>
      <c r="E86" s="13">
        <f t="shared" si="7"/>
        <v>84.796326648128741</v>
      </c>
      <c r="F86" s="13">
        <f t="shared" si="7"/>
        <v>100</v>
      </c>
      <c r="G86" s="21"/>
      <c r="H86" s="13">
        <f t="shared" si="8"/>
        <v>6.2358807407028882</v>
      </c>
      <c r="I86" s="13">
        <f t="shared" si="8"/>
        <v>6.7269507515090625</v>
      </c>
      <c r="J86" s="13">
        <f t="shared" si="8"/>
        <v>87.03716102946585</v>
      </c>
      <c r="K86" s="13">
        <f t="shared" si="8"/>
        <v>100</v>
      </c>
      <c r="L86" s="21"/>
      <c r="M86" s="13">
        <f t="shared" si="9"/>
        <v>6.5384497188774038</v>
      </c>
      <c r="N86" s="13">
        <f t="shared" si="9"/>
        <v>8.1968543683996025</v>
      </c>
      <c r="O86" s="13">
        <f t="shared" si="9"/>
        <v>85.264693968359225</v>
      </c>
      <c r="P86" s="13">
        <f t="shared" si="9"/>
        <v>100</v>
      </c>
      <c r="Q86" s="21"/>
      <c r="R86" s="13">
        <f t="shared" si="10"/>
        <v>8.7144938609206566</v>
      </c>
      <c r="S86" s="13">
        <f t="shared" si="10"/>
        <v>7.9480505883569998</v>
      </c>
      <c r="T86" s="13">
        <f t="shared" si="10"/>
        <v>83.337455550722353</v>
      </c>
      <c r="U86" s="13">
        <f t="shared" si="10"/>
        <v>100</v>
      </c>
      <c r="V86" s="21"/>
      <c r="W86" s="13">
        <f t="shared" si="11"/>
        <v>9.7785080497906698</v>
      </c>
      <c r="X86" s="13">
        <f t="shared" si="11"/>
        <v>7.6190592519932849</v>
      </c>
      <c r="Y86" s="13">
        <f t="shared" si="11"/>
        <v>82.602431202551614</v>
      </c>
      <c r="Z86" s="13">
        <f t="shared" si="11"/>
        <v>100</v>
      </c>
      <c r="AA86" s="21"/>
      <c r="AB86" s="13">
        <f t="shared" si="12"/>
        <v>10.655949067640179</v>
      </c>
      <c r="AC86" s="13">
        <f t="shared" si="12"/>
        <v>10.374028285507384</v>
      </c>
      <c r="AD86" s="13">
        <f t="shared" si="12"/>
        <v>78.970015667085022</v>
      </c>
      <c r="AE86" s="13">
        <f t="shared" si="12"/>
        <v>100</v>
      </c>
      <c r="AF86" s="21"/>
      <c r="AG86" s="13">
        <f t="shared" si="13"/>
        <v>5.8673859150786667</v>
      </c>
      <c r="AH86" s="13">
        <f t="shared" si="13"/>
        <v>5.9642810403343312</v>
      </c>
      <c r="AI86" s="13">
        <f t="shared" si="13"/>
        <v>88.168332047477378</v>
      </c>
      <c r="AJ86" s="13">
        <f t="shared" si="13"/>
        <v>100</v>
      </c>
    </row>
    <row r="87" spans="1:36" s="2" customFormat="1" x14ac:dyDescent="0.3">
      <c r="A87" s="27"/>
      <c r="B87" s="28" t="s">
        <v>77</v>
      </c>
      <c r="C87" s="35">
        <f t="shared" si="7"/>
        <v>8.2560979688275715</v>
      </c>
      <c r="D87" s="35">
        <f t="shared" si="7"/>
        <v>6.0279184464578295</v>
      </c>
      <c r="E87" s="35">
        <f t="shared" si="7"/>
        <v>85.715983432002901</v>
      </c>
      <c r="F87" s="35">
        <f t="shared" si="7"/>
        <v>100</v>
      </c>
      <c r="G87" s="29"/>
      <c r="H87" s="35">
        <f t="shared" si="8"/>
        <v>6.6296315356978095</v>
      </c>
      <c r="I87" s="35">
        <f t="shared" si="8"/>
        <v>6.1479208226517867</v>
      </c>
      <c r="J87" s="35">
        <f t="shared" si="8"/>
        <v>87.222446114533454</v>
      </c>
      <c r="K87" s="35">
        <f t="shared" si="8"/>
        <v>100</v>
      </c>
      <c r="L87" s="29"/>
      <c r="M87" s="35">
        <f t="shared" si="9"/>
        <v>7.5390237171950467</v>
      </c>
      <c r="N87" s="35">
        <f t="shared" si="9"/>
        <v>8.323691371499141</v>
      </c>
      <c r="O87" s="35">
        <f t="shared" si="9"/>
        <v>84.137285064017505</v>
      </c>
      <c r="P87" s="35">
        <f t="shared" si="9"/>
        <v>100</v>
      </c>
      <c r="Q87" s="29"/>
      <c r="R87" s="35">
        <f t="shared" si="10"/>
        <v>8.9328766439222935</v>
      </c>
      <c r="S87" s="35">
        <f t="shared" si="10"/>
        <v>8.6523620604900184</v>
      </c>
      <c r="T87" s="35">
        <f t="shared" si="10"/>
        <v>82.414761295587681</v>
      </c>
      <c r="U87" s="35">
        <f t="shared" si="10"/>
        <v>100</v>
      </c>
      <c r="V87" s="29"/>
      <c r="W87" s="35">
        <f t="shared" si="11"/>
        <v>9.4329929338772107</v>
      </c>
      <c r="X87" s="35">
        <f t="shared" si="11"/>
        <v>7.996599721423328</v>
      </c>
      <c r="Y87" s="35">
        <f t="shared" si="11"/>
        <v>82.570406581141</v>
      </c>
      <c r="Z87" s="35"/>
      <c r="AA87" s="29"/>
      <c r="AB87" s="35">
        <f t="shared" si="12"/>
        <v>10.841554440115408</v>
      </c>
      <c r="AC87" s="35">
        <f t="shared" si="12"/>
        <v>11.047588476192324</v>
      </c>
      <c r="AD87" s="35">
        <f t="shared" si="12"/>
        <v>78.110857083692267</v>
      </c>
      <c r="AE87" s="35">
        <f t="shared" si="12"/>
        <v>100</v>
      </c>
      <c r="AF87" s="29"/>
      <c r="AG87" s="35">
        <f t="shared" si="13"/>
        <v>5.5503799696012104</v>
      </c>
      <c r="AH87" s="35">
        <f t="shared" si="13"/>
        <v>6.4297792689905018</v>
      </c>
      <c r="AI87" s="35">
        <f t="shared" si="13"/>
        <v>88.019842441236932</v>
      </c>
      <c r="AJ87" s="35">
        <f t="shared" si="13"/>
        <v>100</v>
      </c>
    </row>
    <row r="88" spans="1:36" x14ac:dyDescent="0.3">
      <c r="B88" s="2" t="s">
        <v>25</v>
      </c>
      <c r="C88" s="13"/>
      <c r="D88" s="13"/>
      <c r="E88" s="13"/>
      <c r="F88" s="13"/>
      <c r="G88" s="21"/>
      <c r="H88" s="13"/>
      <c r="I88" s="13"/>
      <c r="J88" s="13"/>
      <c r="K88" s="13"/>
      <c r="L88" s="21"/>
      <c r="M88" s="13"/>
      <c r="N88" s="13"/>
      <c r="O88" s="13"/>
      <c r="P88" s="13"/>
      <c r="Q88" s="21"/>
      <c r="R88" s="13"/>
      <c r="S88" s="13"/>
      <c r="T88" s="13"/>
      <c r="U88" s="13"/>
      <c r="V88" s="21"/>
      <c r="W88" s="13"/>
      <c r="X88" s="13"/>
      <c r="Y88" s="13"/>
      <c r="Z88" s="13"/>
      <c r="AA88" s="21"/>
      <c r="AB88" s="13"/>
      <c r="AC88" s="13"/>
      <c r="AD88" s="13"/>
      <c r="AE88" s="13"/>
      <c r="AF88" s="21"/>
      <c r="AG88" s="13"/>
      <c r="AH88" s="13"/>
      <c r="AI88" s="13"/>
      <c r="AJ88" s="13"/>
    </row>
    <row r="89" spans="1:36" x14ac:dyDescent="0.3">
      <c r="B89" s="3" t="s">
        <v>26</v>
      </c>
      <c r="C89" s="13">
        <f t="shared" si="7"/>
        <v>10.488296819171392</v>
      </c>
      <c r="D89" s="13">
        <f t="shared" si="7"/>
        <v>7.5951537205724877</v>
      </c>
      <c r="E89" s="13">
        <f t="shared" si="7"/>
        <v>81.916537360160319</v>
      </c>
      <c r="F89" s="13">
        <f t="shared" si="7"/>
        <v>100</v>
      </c>
      <c r="G89" s="21"/>
      <c r="H89" s="13">
        <f t="shared" si="8"/>
        <v>8.3944000756574439</v>
      </c>
      <c r="I89" s="13">
        <f t="shared" si="8"/>
        <v>10.154050140886511</v>
      </c>
      <c r="J89" s="13">
        <f t="shared" si="8"/>
        <v>81.451542459713849</v>
      </c>
      <c r="K89" s="13">
        <f t="shared" si="8"/>
        <v>100</v>
      </c>
      <c r="L89" s="21"/>
      <c r="M89" s="13">
        <f t="shared" si="9"/>
        <v>12.656414595135573</v>
      </c>
      <c r="N89" s="13">
        <f t="shared" si="9"/>
        <v>13.089670307415673</v>
      </c>
      <c r="O89" s="13">
        <f t="shared" si="9"/>
        <v>74.253906818435837</v>
      </c>
      <c r="P89" s="13">
        <f t="shared" si="9"/>
        <v>100</v>
      </c>
      <c r="Q89" s="21"/>
      <c r="R89" s="13">
        <f t="shared" si="10"/>
        <v>10.913100296102082</v>
      </c>
      <c r="S89" s="13">
        <f t="shared" si="10"/>
        <v>16.684153427941222</v>
      </c>
      <c r="T89" s="13">
        <f t="shared" si="10"/>
        <v>72.402735131131607</v>
      </c>
      <c r="U89" s="13">
        <f t="shared" si="10"/>
        <v>100</v>
      </c>
      <c r="V89" s="21"/>
      <c r="W89" s="13">
        <f t="shared" si="11"/>
        <v>14.57249915697359</v>
      </c>
      <c r="X89" s="13">
        <f t="shared" si="11"/>
        <v>12.524025854720518</v>
      </c>
      <c r="Y89" s="13">
        <f t="shared" si="11"/>
        <v>72.90346575402225</v>
      </c>
      <c r="Z89" s="13">
        <f t="shared" si="11"/>
        <v>100</v>
      </c>
      <c r="AA89" s="21"/>
      <c r="AB89" s="13">
        <f t="shared" si="12"/>
        <v>21.405295893514062</v>
      </c>
      <c r="AC89" s="13">
        <f t="shared" si="12"/>
        <v>18.891586644168981</v>
      </c>
      <c r="AD89" s="13">
        <f t="shared" si="12"/>
        <v>59.703108228033322</v>
      </c>
      <c r="AE89" s="13">
        <f t="shared" si="12"/>
        <v>100</v>
      </c>
      <c r="AF89" s="21"/>
      <c r="AG89" s="13">
        <f t="shared" si="13"/>
        <v>6.12357891539199</v>
      </c>
      <c r="AH89" s="13">
        <f t="shared" si="13"/>
        <v>8.5293861971659659</v>
      </c>
      <c r="AI89" s="13">
        <f t="shared" si="13"/>
        <v>85.347016418874745</v>
      </c>
      <c r="AJ89" s="13">
        <f t="shared" si="13"/>
        <v>100</v>
      </c>
    </row>
    <row r="90" spans="1:36" x14ac:dyDescent="0.3">
      <c r="B90" s="3" t="s">
        <v>27</v>
      </c>
      <c r="C90" s="13">
        <f t="shared" si="7"/>
        <v>7.6858260194504906</v>
      </c>
      <c r="D90" s="13">
        <f t="shared" si="7"/>
        <v>5.5733308574637404</v>
      </c>
      <c r="E90" s="13">
        <f t="shared" si="7"/>
        <v>86.740848044995204</v>
      </c>
      <c r="F90" s="13">
        <f t="shared" si="7"/>
        <v>100</v>
      </c>
      <c r="G90" s="21"/>
      <c r="H90" s="13">
        <f t="shared" si="8"/>
        <v>2.1944160937489512</v>
      </c>
      <c r="I90" s="13">
        <f t="shared" si="8"/>
        <v>2.4238256212232736</v>
      </c>
      <c r="J90" s="13">
        <f t="shared" si="8"/>
        <v>95.381747770039453</v>
      </c>
      <c r="K90" s="13">
        <f t="shared" si="8"/>
        <v>100</v>
      </c>
      <c r="L90" s="21"/>
      <c r="M90" s="13">
        <f t="shared" si="9"/>
        <v>3.0875404099950559</v>
      </c>
      <c r="N90" s="13">
        <f t="shared" si="9"/>
        <v>5.035231922609686</v>
      </c>
      <c r="O90" s="13">
        <f t="shared" si="9"/>
        <v>91.877234155366779</v>
      </c>
      <c r="P90" s="13">
        <f t="shared" si="9"/>
        <v>100</v>
      </c>
      <c r="Q90" s="21"/>
      <c r="R90" s="13">
        <f t="shared" si="10"/>
        <v>2.2827600949481073</v>
      </c>
      <c r="S90" s="13">
        <f t="shared" si="10"/>
        <v>3.8454274342757304</v>
      </c>
      <c r="T90" s="13">
        <f t="shared" si="10"/>
        <v>93.871813343296481</v>
      </c>
      <c r="U90" s="13">
        <f t="shared" si="10"/>
        <v>100</v>
      </c>
      <c r="V90" s="21"/>
      <c r="W90" s="13">
        <f t="shared" si="11"/>
        <v>3.0928558484588828</v>
      </c>
      <c r="X90" s="13">
        <f t="shared" si="11"/>
        <v>5.192256494123912</v>
      </c>
      <c r="Y90" s="13">
        <f t="shared" si="11"/>
        <v>91.71487602381309</v>
      </c>
      <c r="Z90" s="13">
        <f t="shared" si="11"/>
        <v>100</v>
      </c>
      <c r="AA90" s="21"/>
      <c r="AB90" s="13">
        <f t="shared" si="12"/>
        <v>6.1484676082428562</v>
      </c>
      <c r="AC90" s="13">
        <f t="shared" si="12"/>
        <v>7.4254543257990839</v>
      </c>
      <c r="AD90" s="13">
        <f t="shared" si="12"/>
        <v>86.426076723619133</v>
      </c>
      <c r="AE90" s="13">
        <f t="shared" si="12"/>
        <v>100</v>
      </c>
      <c r="AF90" s="21"/>
      <c r="AG90" s="13">
        <f t="shared" si="13"/>
        <v>2.2918226054351303</v>
      </c>
      <c r="AH90" s="13">
        <f t="shared" si="13"/>
        <v>1.8484479206051261</v>
      </c>
      <c r="AI90" s="13">
        <f t="shared" si="13"/>
        <v>95.859714395019026</v>
      </c>
      <c r="AJ90" s="13">
        <f t="shared" si="13"/>
        <v>100</v>
      </c>
    </row>
    <row r="91" spans="1:36" x14ac:dyDescent="0.3">
      <c r="B91" s="3" t="s">
        <v>28</v>
      </c>
      <c r="C91" s="13">
        <f t="shared" si="7"/>
        <v>2.4206709699288518</v>
      </c>
      <c r="D91" s="13">
        <f t="shared" si="7"/>
        <v>0.67373301263211793</v>
      </c>
      <c r="E91" s="13">
        <f t="shared" si="7"/>
        <v>96.905565271952938</v>
      </c>
      <c r="F91" s="13">
        <f t="shared" si="7"/>
        <v>100</v>
      </c>
      <c r="G91" s="21"/>
      <c r="H91" s="13">
        <f t="shared" si="8"/>
        <v>5.542933803086088</v>
      </c>
      <c r="I91" s="13">
        <f t="shared" si="8"/>
        <v>2.8518894085658957</v>
      </c>
      <c r="J91" s="13">
        <f t="shared" si="8"/>
        <v>91.605148047845546</v>
      </c>
      <c r="K91" s="13">
        <f t="shared" si="8"/>
        <v>100</v>
      </c>
      <c r="L91" s="21"/>
      <c r="M91" s="13">
        <f t="shared" si="9"/>
        <v>9.4186683180134789</v>
      </c>
      <c r="N91" s="13">
        <f t="shared" si="9"/>
        <v>6.8683780908661465</v>
      </c>
      <c r="O91" s="13">
        <f t="shared" si="9"/>
        <v>83.712919522986994</v>
      </c>
      <c r="P91" s="13">
        <f t="shared" si="9"/>
        <v>100</v>
      </c>
      <c r="Q91" s="21"/>
      <c r="R91" s="13">
        <f t="shared" si="10"/>
        <v>3.2094241975557951</v>
      </c>
      <c r="S91" s="13">
        <f t="shared" si="10"/>
        <v>12.642337608948861</v>
      </c>
      <c r="T91" s="13">
        <f t="shared" si="10"/>
        <v>84.14821011939749</v>
      </c>
      <c r="U91" s="13">
        <f t="shared" si="10"/>
        <v>100</v>
      </c>
      <c r="V91" s="21"/>
      <c r="W91" s="13">
        <f t="shared" si="11"/>
        <v>6.8286297956431259</v>
      </c>
      <c r="X91" s="13">
        <f t="shared" si="11"/>
        <v>5.8625915494989345</v>
      </c>
      <c r="Y91" s="13">
        <f t="shared" si="11"/>
        <v>87.308749445564331</v>
      </c>
      <c r="Z91" s="13">
        <f t="shared" si="11"/>
        <v>100</v>
      </c>
      <c r="AA91" s="21"/>
      <c r="AB91" s="13">
        <f t="shared" si="12"/>
        <v>13.800394505767933</v>
      </c>
      <c r="AC91" s="13">
        <f t="shared" si="12"/>
        <v>17.950503589858243</v>
      </c>
      <c r="AD91" s="13">
        <f t="shared" si="12"/>
        <v>68.249074498123036</v>
      </c>
      <c r="AE91" s="13">
        <f t="shared" si="12"/>
        <v>100</v>
      </c>
      <c r="AF91" s="21"/>
      <c r="AG91" s="13">
        <f t="shared" si="13"/>
        <v>2.3423469703471578</v>
      </c>
      <c r="AH91" s="13">
        <f t="shared" si="13"/>
        <v>3.8092063366136695</v>
      </c>
      <c r="AI91" s="13">
        <f t="shared" si="13"/>
        <v>93.848421796623981</v>
      </c>
      <c r="AJ91" s="13">
        <f t="shared" si="13"/>
        <v>100</v>
      </c>
    </row>
    <row r="92" spans="1:36" x14ac:dyDescent="0.3">
      <c r="B92" s="3" t="s">
        <v>29</v>
      </c>
      <c r="C92" s="13">
        <f t="shared" si="7"/>
        <v>8.8779828642731324</v>
      </c>
      <c r="D92" s="13">
        <f t="shared" si="7"/>
        <v>4.7805537503057218</v>
      </c>
      <c r="E92" s="13">
        <f t="shared" si="7"/>
        <v>86.341459792222068</v>
      </c>
      <c r="F92" s="13">
        <f t="shared" si="7"/>
        <v>100</v>
      </c>
      <c r="G92" s="21"/>
      <c r="H92" s="13">
        <f t="shared" si="8"/>
        <v>10.15084369512137</v>
      </c>
      <c r="I92" s="13">
        <f t="shared" si="8"/>
        <v>8.8678835793916146</v>
      </c>
      <c r="J92" s="13">
        <f t="shared" si="8"/>
        <v>80.981281109618209</v>
      </c>
      <c r="K92" s="13">
        <f t="shared" si="8"/>
        <v>100</v>
      </c>
      <c r="L92" s="21"/>
      <c r="M92" s="13">
        <f t="shared" si="9"/>
        <v>10.252688611211786</v>
      </c>
      <c r="N92" s="13">
        <f t="shared" si="9"/>
        <v>10.427794305162733</v>
      </c>
      <c r="O92" s="13">
        <f t="shared" si="9"/>
        <v>79.319522353650797</v>
      </c>
      <c r="P92" s="13">
        <f t="shared" si="9"/>
        <v>100</v>
      </c>
      <c r="Q92" s="21"/>
      <c r="R92" s="13">
        <f t="shared" si="10"/>
        <v>11.871985695234915</v>
      </c>
      <c r="S92" s="13">
        <f t="shared" si="10"/>
        <v>9.5910867582708867</v>
      </c>
      <c r="T92" s="13">
        <f t="shared" si="10"/>
        <v>78.536923593975203</v>
      </c>
      <c r="U92" s="13">
        <f t="shared" si="10"/>
        <v>100</v>
      </c>
      <c r="V92" s="21"/>
      <c r="W92" s="13">
        <f t="shared" si="11"/>
        <v>10.842069677879286</v>
      </c>
      <c r="X92" s="13">
        <f t="shared" si="11"/>
        <v>8.6835788167020524</v>
      </c>
      <c r="Y92" s="13">
        <f t="shared" si="11"/>
        <v>80.474364560708651</v>
      </c>
      <c r="Z92" s="13">
        <f t="shared" si="11"/>
        <v>100</v>
      </c>
      <c r="AA92" s="21"/>
      <c r="AB92" s="13">
        <f t="shared" si="12"/>
        <v>15.084635408868927</v>
      </c>
      <c r="AC92" s="13">
        <f t="shared" si="12"/>
        <v>13.222253975455574</v>
      </c>
      <c r="AD92" s="13">
        <f t="shared" si="12"/>
        <v>71.693113011141534</v>
      </c>
      <c r="AE92" s="13">
        <f t="shared" si="12"/>
        <v>100</v>
      </c>
      <c r="AF92" s="21"/>
      <c r="AG92" s="13">
        <f t="shared" si="13"/>
        <v>7.1114116888682455</v>
      </c>
      <c r="AH92" s="13">
        <f t="shared" si="13"/>
        <v>7.4612203989265433</v>
      </c>
      <c r="AI92" s="13">
        <f t="shared" si="13"/>
        <v>85.42737390087035</v>
      </c>
      <c r="AJ92" s="13">
        <f t="shared" si="13"/>
        <v>100</v>
      </c>
    </row>
    <row r="93" spans="1:36" x14ac:dyDescent="0.3">
      <c r="B93" s="3" t="s">
        <v>30</v>
      </c>
      <c r="C93" s="13">
        <f t="shared" si="7"/>
        <v>14.930143325718412</v>
      </c>
      <c r="D93" s="13">
        <f t="shared" si="7"/>
        <v>9.9395095323771425</v>
      </c>
      <c r="E93" s="13">
        <f t="shared" si="7"/>
        <v>75.130373979172802</v>
      </c>
      <c r="F93" s="13">
        <f t="shared" si="7"/>
        <v>100</v>
      </c>
      <c r="G93" s="21"/>
      <c r="H93" s="13">
        <f t="shared" si="8"/>
        <v>7.4568813697153571</v>
      </c>
      <c r="I93" s="13">
        <f t="shared" si="8"/>
        <v>7.0825168799065334</v>
      </c>
      <c r="J93" s="13">
        <f t="shared" si="8"/>
        <v>85.460597743169558</v>
      </c>
      <c r="K93" s="13">
        <f t="shared" si="8"/>
        <v>100</v>
      </c>
      <c r="L93" s="21"/>
      <c r="M93" s="13">
        <f t="shared" si="9"/>
        <v>5.4277423092844446</v>
      </c>
      <c r="N93" s="13">
        <f t="shared" si="9"/>
        <v>10.201239073003986</v>
      </c>
      <c r="O93" s="13">
        <f t="shared" si="9"/>
        <v>84.371030014359789</v>
      </c>
      <c r="P93" s="13">
        <f t="shared" si="9"/>
        <v>100</v>
      </c>
      <c r="Q93" s="21"/>
      <c r="R93" s="13">
        <f t="shared" si="10"/>
        <v>6.9860101875005975</v>
      </c>
      <c r="S93" s="13">
        <f t="shared" si="10"/>
        <v>13.735472030787127</v>
      </c>
      <c r="T93" s="13">
        <f t="shared" si="10"/>
        <v>79.278526729551658</v>
      </c>
      <c r="U93" s="13">
        <f t="shared" si="10"/>
        <v>100</v>
      </c>
      <c r="V93" s="21"/>
      <c r="W93" s="13">
        <f t="shared" si="11"/>
        <v>7.5458504524469356</v>
      </c>
      <c r="X93" s="13">
        <f t="shared" si="11"/>
        <v>15.680960759502046</v>
      </c>
      <c r="Y93" s="13">
        <f t="shared" si="11"/>
        <v>76.773189789485514</v>
      </c>
      <c r="Z93" s="13">
        <f t="shared" si="11"/>
        <v>100</v>
      </c>
      <c r="AA93" s="21"/>
      <c r="AB93" s="13">
        <f t="shared" si="12"/>
        <v>10.15058612594105</v>
      </c>
      <c r="AC93" s="13">
        <f t="shared" si="12"/>
        <v>21.327474230707864</v>
      </c>
      <c r="AD93" s="13">
        <f t="shared" si="12"/>
        <v>68.52194516521098</v>
      </c>
      <c r="AE93" s="13">
        <f t="shared" si="12"/>
        <v>100</v>
      </c>
      <c r="AF93" s="21"/>
      <c r="AG93" s="13">
        <f t="shared" si="13"/>
        <v>2.409672052256941</v>
      </c>
      <c r="AH93" s="13">
        <f t="shared" si="13"/>
        <v>16.475564850972283</v>
      </c>
      <c r="AI93" s="13">
        <f t="shared" si="13"/>
        <v>81.114790717099154</v>
      </c>
      <c r="AJ93" s="13">
        <f t="shared" si="13"/>
        <v>100</v>
      </c>
    </row>
    <row r="94" spans="1:36" x14ac:dyDescent="0.3">
      <c r="B94" s="3" t="s">
        <v>31</v>
      </c>
      <c r="C94" s="13">
        <f t="shared" si="7"/>
        <v>9.0305202426026732</v>
      </c>
      <c r="D94" s="13">
        <f t="shared" si="7"/>
        <v>5.1936531825266901</v>
      </c>
      <c r="E94" s="13">
        <f t="shared" si="7"/>
        <v>85.775827280776738</v>
      </c>
      <c r="F94" s="13">
        <f t="shared" si="7"/>
        <v>100</v>
      </c>
      <c r="G94" s="21"/>
      <c r="H94" s="13">
        <f t="shared" si="8"/>
        <v>7.0846815159506136</v>
      </c>
      <c r="I94" s="13">
        <f t="shared" si="8"/>
        <v>3.9577700300661092</v>
      </c>
      <c r="J94" s="13">
        <f t="shared" si="8"/>
        <v>88.957550022663511</v>
      </c>
      <c r="K94" s="13">
        <f t="shared" si="8"/>
        <v>100</v>
      </c>
      <c r="L94" s="21"/>
      <c r="M94" s="13">
        <f t="shared" si="9"/>
        <v>7.6810904461020693</v>
      </c>
      <c r="N94" s="13">
        <f t="shared" si="9"/>
        <v>6.2202971378409506</v>
      </c>
      <c r="O94" s="13">
        <f t="shared" si="9"/>
        <v>86.098619318249987</v>
      </c>
      <c r="P94" s="13">
        <f t="shared" si="9"/>
        <v>100</v>
      </c>
      <c r="Q94" s="21"/>
      <c r="R94" s="13">
        <f t="shared" si="10"/>
        <v>9.9582723214765405</v>
      </c>
      <c r="S94" s="13">
        <f t="shared" si="10"/>
        <v>6.0617030957355347</v>
      </c>
      <c r="T94" s="13">
        <f t="shared" si="10"/>
        <v>83.980025680864074</v>
      </c>
      <c r="U94" s="13">
        <f t="shared" si="10"/>
        <v>100</v>
      </c>
      <c r="V94" s="21"/>
      <c r="W94" s="13">
        <f t="shared" si="11"/>
        <v>9.3239184283141761</v>
      </c>
      <c r="X94" s="13">
        <f t="shared" si="11"/>
        <v>6.5987302631594416</v>
      </c>
      <c r="Y94" s="13">
        <f t="shared" si="11"/>
        <v>84.077362289287976</v>
      </c>
      <c r="Z94" s="13">
        <f t="shared" si="11"/>
        <v>100</v>
      </c>
      <c r="AA94" s="21"/>
      <c r="AB94" s="13">
        <f t="shared" si="12"/>
        <v>10.547081152769767</v>
      </c>
      <c r="AC94" s="13">
        <f t="shared" si="12"/>
        <v>10.545382272078017</v>
      </c>
      <c r="AD94" s="13">
        <f t="shared" si="12"/>
        <v>78.907533437791756</v>
      </c>
      <c r="AE94" s="13">
        <f t="shared" si="12"/>
        <v>100</v>
      </c>
      <c r="AF94" s="21"/>
      <c r="AG94" s="13">
        <f t="shared" si="13"/>
        <v>6.0144468468782204</v>
      </c>
      <c r="AH94" s="13">
        <f t="shared" si="13"/>
        <v>6.4764368934452765</v>
      </c>
      <c r="AI94" s="13">
        <f t="shared" si="13"/>
        <v>87.509124816827139</v>
      </c>
      <c r="AJ94" s="13">
        <f t="shared" si="13"/>
        <v>100</v>
      </c>
    </row>
    <row r="95" spans="1:36" x14ac:dyDescent="0.3">
      <c r="B95" s="3" t="s">
        <v>32</v>
      </c>
      <c r="C95" s="13">
        <f t="shared" si="7"/>
        <v>10.242408844455863</v>
      </c>
      <c r="D95" s="13">
        <f t="shared" si="7"/>
        <v>7.8255530897086674</v>
      </c>
      <c r="E95" s="13">
        <f t="shared" si="7"/>
        <v>81.932031275640057</v>
      </c>
      <c r="F95" s="13">
        <f t="shared" si="7"/>
        <v>100</v>
      </c>
      <c r="G95" s="21"/>
      <c r="H95" s="13">
        <f t="shared" si="8"/>
        <v>11.969704411476789</v>
      </c>
      <c r="I95" s="13">
        <f t="shared" si="8"/>
        <v>9.172077132093067</v>
      </c>
      <c r="J95" s="13">
        <f t="shared" si="8"/>
        <v>78.858211666234737</v>
      </c>
      <c r="K95" s="13">
        <f t="shared" si="8"/>
        <v>100</v>
      </c>
      <c r="L95" s="21"/>
      <c r="M95" s="13">
        <f t="shared" si="9"/>
        <v>14.426342789434909</v>
      </c>
      <c r="N95" s="13">
        <f t="shared" si="9"/>
        <v>10.295967642455471</v>
      </c>
      <c r="O95" s="13">
        <f t="shared" si="9"/>
        <v>75.277683909613444</v>
      </c>
      <c r="P95" s="13">
        <f t="shared" si="9"/>
        <v>100</v>
      </c>
      <c r="Q95" s="21"/>
      <c r="R95" s="13">
        <f t="shared" si="10"/>
        <v>17.084392430290158</v>
      </c>
      <c r="S95" s="13">
        <f t="shared" si="10"/>
        <v>14.27653862998754</v>
      </c>
      <c r="T95" s="13">
        <f t="shared" si="10"/>
        <v>68.639063767856797</v>
      </c>
      <c r="U95" s="13">
        <f t="shared" si="10"/>
        <v>100</v>
      </c>
      <c r="V95" s="21"/>
      <c r="W95" s="13">
        <f t="shared" si="11"/>
        <v>16.604020135192791</v>
      </c>
      <c r="X95" s="13">
        <f t="shared" si="11"/>
        <v>16.516188391708265</v>
      </c>
      <c r="Y95" s="13">
        <f t="shared" si="11"/>
        <v>66.879780721956209</v>
      </c>
      <c r="Z95" s="13">
        <f t="shared" si="11"/>
        <v>100</v>
      </c>
      <c r="AA95" s="21"/>
      <c r="AB95" s="13">
        <f t="shared" si="12"/>
        <v>13.953155573562146</v>
      </c>
      <c r="AC95" s="13">
        <f t="shared" si="12"/>
        <v>18.038487959285991</v>
      </c>
      <c r="AD95" s="13">
        <f t="shared" si="12"/>
        <v>68.008350808655692</v>
      </c>
      <c r="AE95" s="13">
        <f t="shared" si="12"/>
        <v>100</v>
      </c>
      <c r="AF95" s="21"/>
      <c r="AG95" s="13">
        <f t="shared" si="13"/>
        <v>13.621537141803048</v>
      </c>
      <c r="AH95" s="13">
        <f t="shared" si="13"/>
        <v>13.162991850633807</v>
      </c>
      <c r="AI95" s="13">
        <f t="shared" si="13"/>
        <v>73.215463085668503</v>
      </c>
      <c r="AJ95" s="13">
        <f t="shared" si="13"/>
        <v>100</v>
      </c>
    </row>
    <row r="96" spans="1:36" x14ac:dyDescent="0.3">
      <c r="B96" s="3" t="s">
        <v>33</v>
      </c>
      <c r="C96" s="13">
        <f t="shared" si="7"/>
        <v>20.354729996156156</v>
      </c>
      <c r="D96" s="13">
        <f t="shared" si="7"/>
        <v>6.4777815339970637</v>
      </c>
      <c r="E96" s="13">
        <f t="shared" si="7"/>
        <v>73.167491778751227</v>
      </c>
      <c r="F96" s="13">
        <f t="shared" si="7"/>
        <v>100</v>
      </c>
      <c r="G96" s="21"/>
      <c r="H96" s="13">
        <f t="shared" si="8"/>
        <v>17.785288059432336</v>
      </c>
      <c r="I96" s="13">
        <f t="shared" si="8"/>
        <v>12.036742074760284</v>
      </c>
      <c r="J96" s="13">
        <f t="shared" si="8"/>
        <v>70.177981557269703</v>
      </c>
      <c r="K96" s="13">
        <f t="shared" si="8"/>
        <v>100</v>
      </c>
      <c r="L96" s="21"/>
      <c r="M96" s="13">
        <f t="shared" si="9"/>
        <v>21.420244649363671</v>
      </c>
      <c r="N96" s="13">
        <f t="shared" si="9"/>
        <v>9.4411811906430803</v>
      </c>
      <c r="O96" s="13">
        <f t="shared" si="9"/>
        <v>69.138575262961382</v>
      </c>
      <c r="P96" s="13">
        <f t="shared" si="9"/>
        <v>100</v>
      </c>
      <c r="Q96" s="21"/>
      <c r="R96" s="13">
        <f t="shared" si="10"/>
        <v>16.842445523024736</v>
      </c>
      <c r="S96" s="13">
        <f t="shared" si="10"/>
        <v>13.801341098964368</v>
      </c>
      <c r="T96" s="13">
        <f t="shared" si="10"/>
        <v>69.356206319014788</v>
      </c>
      <c r="U96" s="13">
        <f t="shared" si="10"/>
        <v>100</v>
      </c>
      <c r="V96" s="21"/>
      <c r="W96" s="13">
        <f t="shared" si="11"/>
        <v>18.308684605708191</v>
      </c>
      <c r="X96" s="13">
        <f t="shared" si="11"/>
        <v>12.4819375179577</v>
      </c>
      <c r="Y96" s="13">
        <f t="shared" si="11"/>
        <v>69.209375890991453</v>
      </c>
      <c r="Z96" s="13">
        <f t="shared" si="11"/>
        <v>100</v>
      </c>
      <c r="AA96" s="21"/>
      <c r="AB96" s="13">
        <f t="shared" si="12"/>
        <v>25.598350842033451</v>
      </c>
      <c r="AC96" s="13">
        <f t="shared" si="12"/>
        <v>18.728752008091373</v>
      </c>
      <c r="AD96" s="13">
        <f t="shared" si="12"/>
        <v>55.672902664715885</v>
      </c>
      <c r="AE96" s="13">
        <f t="shared" si="12"/>
        <v>100</v>
      </c>
      <c r="AF96" s="21"/>
      <c r="AG96" s="13">
        <f t="shared" si="13"/>
        <v>7.8930037076274111</v>
      </c>
      <c r="AH96" s="13">
        <f t="shared" si="13"/>
        <v>8.17846465731607</v>
      </c>
      <c r="AI96" s="13">
        <f t="shared" si="13"/>
        <v>83.928534282180081</v>
      </c>
      <c r="AJ96" s="13">
        <f t="shared" si="13"/>
        <v>100</v>
      </c>
    </row>
    <row r="97" spans="1:36" x14ac:dyDescent="0.3">
      <c r="B97" s="3" t="s">
        <v>34</v>
      </c>
      <c r="C97" s="13">
        <f t="shared" si="7"/>
        <v>5.7848171716240726</v>
      </c>
      <c r="D97" s="13">
        <f t="shared" si="7"/>
        <v>8.3015157864413212</v>
      </c>
      <c r="E97" s="13">
        <f t="shared" si="7"/>
        <v>85.913667974818125</v>
      </c>
      <c r="F97" s="13">
        <f t="shared" si="7"/>
        <v>100</v>
      </c>
      <c r="G97" s="21"/>
      <c r="H97" s="13">
        <f t="shared" si="8"/>
        <v>4.5953591657483983</v>
      </c>
      <c r="I97" s="13">
        <f t="shared" si="8"/>
        <v>3.0823702554944039</v>
      </c>
      <c r="J97" s="13">
        <f t="shared" si="8"/>
        <v>92.322271698217406</v>
      </c>
      <c r="K97" s="13">
        <f t="shared" si="8"/>
        <v>100</v>
      </c>
      <c r="L97" s="21"/>
      <c r="M97" s="13">
        <f t="shared" si="9"/>
        <v>3.8205089215381536</v>
      </c>
      <c r="N97" s="13">
        <f t="shared" si="9"/>
        <v>9.2214411706867114</v>
      </c>
      <c r="O97" s="13">
        <f t="shared" si="9"/>
        <v>86.958045989664399</v>
      </c>
      <c r="P97" s="13">
        <f t="shared" si="9"/>
        <v>100</v>
      </c>
      <c r="Q97" s="21"/>
      <c r="R97" s="13">
        <f t="shared" si="10"/>
        <v>6.3449573728209234</v>
      </c>
      <c r="S97" s="13">
        <f t="shared" si="10"/>
        <v>6.904157040863657</v>
      </c>
      <c r="T97" s="13">
        <f t="shared" si="10"/>
        <v>86.750873085676403</v>
      </c>
      <c r="U97" s="13">
        <f t="shared" si="10"/>
        <v>100</v>
      </c>
      <c r="V97" s="21"/>
      <c r="W97" s="13">
        <f t="shared" si="11"/>
        <v>6.4448572557627024</v>
      </c>
      <c r="X97" s="13">
        <f t="shared" si="11"/>
        <v>6.0163299392543577</v>
      </c>
      <c r="Y97" s="13">
        <f t="shared" si="11"/>
        <v>87.538807021105185</v>
      </c>
      <c r="Z97" s="13">
        <f t="shared" si="11"/>
        <v>100</v>
      </c>
      <c r="AA97" s="21"/>
      <c r="AB97" s="13">
        <f t="shared" si="12"/>
        <v>5.6277824649991448</v>
      </c>
      <c r="AC97" s="13">
        <f t="shared" si="12"/>
        <v>8.2761432207541947</v>
      </c>
      <c r="AD97" s="13">
        <f t="shared" si="12"/>
        <v>86.096052298195843</v>
      </c>
      <c r="AE97" s="13">
        <f t="shared" si="12"/>
        <v>100</v>
      </c>
      <c r="AF97" s="21"/>
      <c r="AG97" s="13">
        <f t="shared" si="13"/>
        <v>3.017092291658193</v>
      </c>
      <c r="AH97" s="13">
        <f t="shared" si="13"/>
        <v>4.7078488713788724</v>
      </c>
      <c r="AI97" s="13">
        <f t="shared" si="13"/>
        <v>92.275060329576547</v>
      </c>
      <c r="AJ97" s="13">
        <f t="shared" si="13"/>
        <v>100</v>
      </c>
    </row>
    <row r="98" spans="1:36" x14ac:dyDescent="0.3">
      <c r="B98" s="3" t="s">
        <v>35</v>
      </c>
      <c r="C98" s="13">
        <f t="shared" si="7"/>
        <v>11.3298270389488</v>
      </c>
      <c r="D98" s="13">
        <f t="shared" si="7"/>
        <v>12.688380800068202</v>
      </c>
      <c r="E98" s="13">
        <f t="shared" si="7"/>
        <v>75.981818999902913</v>
      </c>
      <c r="F98" s="13">
        <f t="shared" si="7"/>
        <v>100</v>
      </c>
      <c r="G98" s="21"/>
      <c r="H98" s="13">
        <f t="shared" si="8"/>
        <v>7.0646040430464696</v>
      </c>
      <c r="I98" s="13">
        <f t="shared" si="8"/>
        <v>12.733618983641678</v>
      </c>
      <c r="J98" s="13">
        <f t="shared" si="8"/>
        <v>80.201799470641788</v>
      </c>
      <c r="K98" s="13">
        <f t="shared" si="8"/>
        <v>100</v>
      </c>
      <c r="L98" s="21"/>
      <c r="M98" s="13">
        <f t="shared" si="9"/>
        <v>6.3515547233736207</v>
      </c>
      <c r="N98" s="13">
        <f t="shared" si="9"/>
        <v>17.665317879377998</v>
      </c>
      <c r="O98" s="13">
        <f t="shared" si="9"/>
        <v>75.983145158298314</v>
      </c>
      <c r="P98" s="13">
        <f t="shared" si="9"/>
        <v>100</v>
      </c>
      <c r="Q98" s="21"/>
      <c r="R98" s="13">
        <f t="shared" si="10"/>
        <v>9.2959476388460214</v>
      </c>
      <c r="S98" s="13">
        <f t="shared" si="10"/>
        <v>16.754128654730714</v>
      </c>
      <c r="T98" s="13">
        <f t="shared" si="10"/>
        <v>73.949940678093199</v>
      </c>
      <c r="U98" s="13">
        <f t="shared" si="10"/>
        <v>100</v>
      </c>
      <c r="V98" s="21"/>
      <c r="W98" s="13">
        <f t="shared" si="11"/>
        <v>14.785934748270668</v>
      </c>
      <c r="X98" s="13">
        <f t="shared" si="11"/>
        <v>16.098556460798992</v>
      </c>
      <c r="Y98" s="13">
        <f t="shared" si="11"/>
        <v>69.115523394460283</v>
      </c>
      <c r="Z98" s="13">
        <f t="shared" si="11"/>
        <v>100</v>
      </c>
      <c r="AA98" s="21"/>
      <c r="AB98" s="13">
        <f t="shared" si="12"/>
        <v>14.419187222779611</v>
      </c>
      <c r="AC98" s="13">
        <f t="shared" si="12"/>
        <v>15.318779271197025</v>
      </c>
      <c r="AD98" s="13">
        <f t="shared" si="12"/>
        <v>70.262050477693307</v>
      </c>
      <c r="AE98" s="13">
        <f t="shared" si="12"/>
        <v>100</v>
      </c>
      <c r="AF98" s="21"/>
      <c r="AG98" s="13">
        <f t="shared" si="13"/>
        <v>4.8602062492056861</v>
      </c>
      <c r="AH98" s="13">
        <f t="shared" si="13"/>
        <v>12.864348204989357</v>
      </c>
      <c r="AI98" s="13">
        <f t="shared" si="13"/>
        <v>82.275464411986903</v>
      </c>
      <c r="AJ98" s="13">
        <f t="shared" si="13"/>
        <v>100</v>
      </c>
    </row>
    <row r="99" spans="1:36" x14ac:dyDescent="0.3">
      <c r="B99" s="3" t="s">
        <v>36</v>
      </c>
      <c r="C99" s="13">
        <f t="shared" si="7"/>
        <v>9.1698101186450991</v>
      </c>
      <c r="D99" s="13">
        <f t="shared" si="7"/>
        <v>5.4090540126947788</v>
      </c>
      <c r="E99" s="13">
        <f t="shared" si="7"/>
        <v>85.421137078378024</v>
      </c>
      <c r="F99" s="13">
        <f t="shared" si="7"/>
        <v>100</v>
      </c>
      <c r="G99" s="21"/>
      <c r="H99" s="13">
        <f t="shared" si="8"/>
        <v>8.5303625081000689</v>
      </c>
      <c r="I99" s="13">
        <f t="shared" si="8"/>
        <v>5.880021387812576</v>
      </c>
      <c r="J99" s="13">
        <f t="shared" si="8"/>
        <v>85.589618523523157</v>
      </c>
      <c r="K99" s="13">
        <f t="shared" si="8"/>
        <v>100</v>
      </c>
      <c r="L99" s="21"/>
      <c r="M99" s="13">
        <f t="shared" si="9"/>
        <v>9.5564112226336615</v>
      </c>
      <c r="N99" s="13">
        <f t="shared" si="9"/>
        <v>7.4855831868566565</v>
      </c>
      <c r="O99" s="13">
        <f t="shared" si="9"/>
        <v>82.957998191068498</v>
      </c>
      <c r="P99" s="13">
        <f t="shared" si="9"/>
        <v>100</v>
      </c>
      <c r="Q99" s="21"/>
      <c r="R99" s="13">
        <f t="shared" si="10"/>
        <v>10.464970400219038</v>
      </c>
      <c r="S99" s="13">
        <f t="shared" si="10"/>
        <v>8.7141222871571902</v>
      </c>
      <c r="T99" s="13">
        <f t="shared" si="10"/>
        <v>80.820888360376571</v>
      </c>
      <c r="U99" s="13">
        <f t="shared" si="10"/>
        <v>100</v>
      </c>
      <c r="V99" s="21"/>
      <c r="W99" s="13">
        <f t="shared" si="11"/>
        <v>11.274640844834725</v>
      </c>
      <c r="X99" s="13">
        <f t="shared" si="11"/>
        <v>9.4957210261472458</v>
      </c>
      <c r="Y99" s="13">
        <f t="shared" si="11"/>
        <v>79.229644379227196</v>
      </c>
      <c r="Z99" s="13">
        <f t="shared" si="11"/>
        <v>100</v>
      </c>
      <c r="AA99" s="21"/>
      <c r="AB99" s="13">
        <f t="shared" si="12"/>
        <v>11.510834636804375</v>
      </c>
      <c r="AC99" s="13">
        <f t="shared" si="12"/>
        <v>8.3479426932433629</v>
      </c>
      <c r="AD99" s="13">
        <f t="shared" si="12"/>
        <v>80.141218435939578</v>
      </c>
      <c r="AE99" s="13">
        <f t="shared" si="12"/>
        <v>100</v>
      </c>
      <c r="AF99" s="21"/>
      <c r="AG99" s="13">
        <f t="shared" si="13"/>
        <v>10.171082137023134</v>
      </c>
      <c r="AH99" s="13">
        <f t="shared" si="13"/>
        <v>6.0884658639785112</v>
      </c>
      <c r="AI99" s="13">
        <f t="shared" si="13"/>
        <v>83.74044574878917</v>
      </c>
      <c r="AJ99" s="13">
        <f t="shared" si="13"/>
        <v>100</v>
      </c>
    </row>
    <row r="100" spans="1:36" x14ac:dyDescent="0.3">
      <c r="B100" s="3" t="s">
        <v>37</v>
      </c>
      <c r="C100" s="13">
        <f t="shared" si="7"/>
        <v>2.3149975399107903</v>
      </c>
      <c r="D100" s="13">
        <f t="shared" si="7"/>
        <v>1.7653357734268718</v>
      </c>
      <c r="E100" s="13">
        <f t="shared" si="7"/>
        <v>95.919667752752801</v>
      </c>
      <c r="F100" s="13">
        <f t="shared" si="7"/>
        <v>100</v>
      </c>
      <c r="G100" s="21"/>
      <c r="H100" s="13">
        <f t="shared" si="8"/>
        <v>3.2246538329681793</v>
      </c>
      <c r="I100" s="13">
        <f t="shared" si="8"/>
        <v>0.88227253188403054</v>
      </c>
      <c r="J100" s="13">
        <f t="shared" si="8"/>
        <v>95.893059005154242</v>
      </c>
      <c r="K100" s="13">
        <f t="shared" si="8"/>
        <v>100</v>
      </c>
      <c r="L100" s="21"/>
      <c r="M100" s="13">
        <f t="shared" si="9"/>
        <v>3.7426243790333888</v>
      </c>
      <c r="N100" s="13">
        <f t="shared" si="9"/>
        <v>1.598412426574185</v>
      </c>
      <c r="O100" s="13">
        <f t="shared" si="9"/>
        <v>94.658958283538411</v>
      </c>
      <c r="P100" s="13">
        <f t="shared" si="9"/>
        <v>100</v>
      </c>
      <c r="Q100" s="21"/>
      <c r="R100" s="13">
        <f t="shared" si="10"/>
        <v>4.4233156687635189</v>
      </c>
      <c r="S100" s="13">
        <f t="shared" si="10"/>
        <v>5.0255628600192139</v>
      </c>
      <c r="T100" s="13">
        <f t="shared" si="10"/>
        <v>90.551107537446043</v>
      </c>
      <c r="U100" s="13">
        <f t="shared" si="10"/>
        <v>100</v>
      </c>
      <c r="V100" s="21"/>
      <c r="W100" s="13">
        <f t="shared" si="11"/>
        <v>2.5774355893320093</v>
      </c>
      <c r="X100" s="13">
        <f t="shared" si="11"/>
        <v>3.2440604308559524</v>
      </c>
      <c r="Y100" s="13">
        <f t="shared" si="11"/>
        <v>94.178499597341045</v>
      </c>
      <c r="Z100" s="13">
        <f t="shared" si="11"/>
        <v>100</v>
      </c>
      <c r="AA100" s="21"/>
      <c r="AB100" s="13">
        <f t="shared" si="12"/>
        <v>4.6814461346139682</v>
      </c>
      <c r="AC100" s="13">
        <f t="shared" si="12"/>
        <v>1.7297746632879161</v>
      </c>
      <c r="AD100" s="13">
        <f t="shared" si="12"/>
        <v>93.588765084946914</v>
      </c>
      <c r="AE100" s="13">
        <f t="shared" si="12"/>
        <v>100</v>
      </c>
      <c r="AF100" s="21"/>
      <c r="AG100" s="13">
        <f t="shared" si="13"/>
        <v>1.6828978172497167</v>
      </c>
      <c r="AH100" s="13">
        <f t="shared" si="13"/>
        <v>1.487443909810612</v>
      </c>
      <c r="AI100" s="13">
        <f t="shared" si="13"/>
        <v>96.829664542048874</v>
      </c>
      <c r="AJ100" s="13">
        <f t="shared" si="13"/>
        <v>100</v>
      </c>
    </row>
    <row r="101" spans="1:36" x14ac:dyDescent="0.3">
      <c r="B101" s="3" t="s">
        <v>38</v>
      </c>
      <c r="C101" s="13">
        <f t="shared" si="7"/>
        <v>11.309103897539693</v>
      </c>
      <c r="D101" s="13">
        <f t="shared" si="7"/>
        <v>13.058756495190792</v>
      </c>
      <c r="E101" s="13">
        <f t="shared" si="7"/>
        <v>75.63215604899635</v>
      </c>
      <c r="F101" s="13">
        <f t="shared" si="7"/>
        <v>100</v>
      </c>
      <c r="G101" s="21"/>
      <c r="H101" s="13">
        <f t="shared" si="8"/>
        <v>3.9731877957030397</v>
      </c>
      <c r="I101" s="13">
        <f t="shared" si="8"/>
        <v>15.259745266625281</v>
      </c>
      <c r="J101" s="13">
        <f t="shared" si="8"/>
        <v>80.767066087237538</v>
      </c>
      <c r="K101" s="13">
        <f t="shared" si="8"/>
        <v>100</v>
      </c>
      <c r="L101" s="21"/>
      <c r="M101" s="13">
        <f t="shared" si="9"/>
        <v>5.7885019205637809</v>
      </c>
      <c r="N101" s="13">
        <f t="shared" si="9"/>
        <v>13.256799929697443</v>
      </c>
      <c r="O101" s="13">
        <f t="shared" si="9"/>
        <v>80.954686033886972</v>
      </c>
      <c r="P101" s="13">
        <f t="shared" si="9"/>
        <v>100</v>
      </c>
      <c r="Q101" s="21"/>
      <c r="R101" s="13">
        <f t="shared" si="10"/>
        <v>10.347641320894315</v>
      </c>
      <c r="S101" s="13">
        <f t="shared" si="10"/>
        <v>13.877367396055687</v>
      </c>
      <c r="T101" s="13">
        <f t="shared" si="10"/>
        <v>75.774980794362179</v>
      </c>
      <c r="U101" s="13">
        <f t="shared" si="10"/>
        <v>100</v>
      </c>
      <c r="V101" s="21"/>
      <c r="W101" s="13">
        <f t="shared" si="11"/>
        <v>16.999692964925263</v>
      </c>
      <c r="X101" s="13">
        <f t="shared" si="11"/>
        <v>9.966470216378795</v>
      </c>
      <c r="Y101" s="13">
        <f t="shared" si="11"/>
        <v>73.033841609474962</v>
      </c>
      <c r="Z101" s="13">
        <f t="shared" si="11"/>
        <v>100</v>
      </c>
      <c r="AA101" s="21"/>
      <c r="AB101" s="13">
        <f t="shared" si="12"/>
        <v>9.5679355144134401</v>
      </c>
      <c r="AC101" s="13">
        <f t="shared" si="12"/>
        <v>13.697285130725904</v>
      </c>
      <c r="AD101" s="13">
        <f t="shared" si="12"/>
        <v>76.734792111372855</v>
      </c>
      <c r="AE101" s="13">
        <f t="shared" si="12"/>
        <v>100</v>
      </c>
      <c r="AF101" s="21"/>
      <c r="AG101" s="13">
        <f t="shared" si="13"/>
        <v>9.831729272793762</v>
      </c>
      <c r="AH101" s="13">
        <f t="shared" si="13"/>
        <v>10.261837334625994</v>
      </c>
      <c r="AI101" s="13">
        <f t="shared" si="13"/>
        <v>79.906429565626581</v>
      </c>
      <c r="AJ101" s="13">
        <f t="shared" si="13"/>
        <v>100</v>
      </c>
    </row>
    <row r="102" spans="1:36" x14ac:dyDescent="0.3">
      <c r="B102" s="3" t="s">
        <v>39</v>
      </c>
      <c r="C102" s="13">
        <f t="shared" si="7"/>
        <v>3.4927049042371641</v>
      </c>
      <c r="D102" s="13">
        <f t="shared" si="7"/>
        <v>2.4999366588063259</v>
      </c>
      <c r="E102" s="13">
        <f t="shared" si="7"/>
        <v>94.00735526989682</v>
      </c>
      <c r="F102" s="13">
        <f t="shared" si="7"/>
        <v>100</v>
      </c>
      <c r="G102" s="21"/>
      <c r="H102" s="13">
        <f t="shared" si="8"/>
        <v>5.6265588720200235</v>
      </c>
      <c r="I102" s="13">
        <f t="shared" si="8"/>
        <v>4.8025123379596542</v>
      </c>
      <c r="J102" s="13">
        <f t="shared" si="8"/>
        <v>89.570940327166312</v>
      </c>
      <c r="K102" s="13">
        <f t="shared" si="8"/>
        <v>100</v>
      </c>
      <c r="L102" s="21"/>
      <c r="M102" s="13">
        <f t="shared" si="9"/>
        <v>10.234385038448105</v>
      </c>
      <c r="N102" s="13">
        <f t="shared" si="9"/>
        <v>8.6847022420972806</v>
      </c>
      <c r="O102" s="13">
        <f t="shared" si="9"/>
        <v>81.080912945673163</v>
      </c>
      <c r="P102" s="13">
        <f t="shared" si="9"/>
        <v>100</v>
      </c>
      <c r="Q102" s="21"/>
      <c r="R102" s="13">
        <f t="shared" si="10"/>
        <v>10.781709732645869</v>
      </c>
      <c r="S102" s="13">
        <f t="shared" si="10"/>
        <v>6.9924786856883276</v>
      </c>
      <c r="T102" s="13">
        <f t="shared" si="10"/>
        <v>82.225807283513376</v>
      </c>
      <c r="U102" s="13">
        <f t="shared" si="10"/>
        <v>100</v>
      </c>
      <c r="V102" s="21"/>
      <c r="W102" s="13">
        <f t="shared" si="11"/>
        <v>8.4166941145172576</v>
      </c>
      <c r="X102" s="13">
        <f t="shared" si="11"/>
        <v>3.5329297292797381</v>
      </c>
      <c r="Y102" s="13">
        <f t="shared" si="11"/>
        <v>88.050380680573966</v>
      </c>
      <c r="Z102" s="13">
        <f t="shared" si="11"/>
        <v>100</v>
      </c>
      <c r="AA102" s="21"/>
      <c r="AB102" s="13">
        <f t="shared" si="12"/>
        <v>11.764667558269373</v>
      </c>
      <c r="AC102" s="13">
        <f t="shared" si="12"/>
        <v>5.9769700468543858</v>
      </c>
      <c r="AD102" s="13">
        <f t="shared" si="12"/>
        <v>82.258371443618188</v>
      </c>
      <c r="AE102" s="13">
        <f t="shared" si="12"/>
        <v>100</v>
      </c>
      <c r="AF102" s="21"/>
      <c r="AG102" s="13">
        <f t="shared" si="13"/>
        <v>4.0379189793742967</v>
      </c>
      <c r="AH102" s="13">
        <f t="shared" si="13"/>
        <v>2.5303426939552591</v>
      </c>
      <c r="AI102" s="13">
        <f t="shared" si="13"/>
        <v>93.431758007684181</v>
      </c>
      <c r="AJ102" s="13">
        <f t="shared" si="13"/>
        <v>100</v>
      </c>
    </row>
    <row r="103" spans="1:36" x14ac:dyDescent="0.3">
      <c r="B103" s="3" t="s">
        <v>40</v>
      </c>
      <c r="C103" s="13">
        <f t="shared" si="7"/>
        <v>8.4289052742000248</v>
      </c>
      <c r="D103" s="13">
        <f t="shared" si="7"/>
        <v>4.4644050393598125</v>
      </c>
      <c r="E103" s="13">
        <f t="shared" si="7"/>
        <v>87.106680426179423</v>
      </c>
      <c r="F103" s="13">
        <f t="shared" si="7"/>
        <v>100</v>
      </c>
      <c r="G103" s="21"/>
      <c r="H103" s="13">
        <f t="shared" si="8"/>
        <v>5.0423290370662306</v>
      </c>
      <c r="I103" s="13">
        <f t="shared" si="8"/>
        <v>7.7687179502375816</v>
      </c>
      <c r="J103" s="13">
        <f t="shared" si="8"/>
        <v>87.188940433558017</v>
      </c>
      <c r="K103" s="13">
        <f t="shared" si="8"/>
        <v>100</v>
      </c>
      <c r="L103" s="21"/>
      <c r="M103" s="13">
        <f t="shared" si="9"/>
        <v>5.00194872926998</v>
      </c>
      <c r="N103" s="13">
        <f t="shared" si="9"/>
        <v>7.0449137462273699</v>
      </c>
      <c r="O103" s="13">
        <f t="shared" si="9"/>
        <v>87.953130486704495</v>
      </c>
      <c r="P103" s="13">
        <f t="shared" si="9"/>
        <v>100</v>
      </c>
      <c r="Q103" s="21"/>
      <c r="R103" s="13">
        <f t="shared" si="10"/>
        <v>8.2557101731002014</v>
      </c>
      <c r="S103" s="13">
        <f t="shared" si="10"/>
        <v>6.1857319384170433</v>
      </c>
      <c r="T103" s="13">
        <f t="shared" si="10"/>
        <v>85.5585529990651</v>
      </c>
      <c r="U103" s="13">
        <f t="shared" si="10"/>
        <v>100</v>
      </c>
      <c r="V103" s="21"/>
      <c r="W103" s="13">
        <f t="shared" si="11"/>
        <v>10.033776986251846</v>
      </c>
      <c r="X103" s="13">
        <f t="shared" si="11"/>
        <v>5.6350649773975556</v>
      </c>
      <c r="Y103" s="13">
        <f t="shared" si="11"/>
        <v>84.331153591425462</v>
      </c>
      <c r="Z103" s="13">
        <f t="shared" si="11"/>
        <v>100</v>
      </c>
      <c r="AA103" s="21"/>
      <c r="AB103" s="13">
        <f t="shared" si="12"/>
        <v>7.0522871362384389</v>
      </c>
      <c r="AC103" s="13">
        <f t="shared" si="12"/>
        <v>13.288333404946018</v>
      </c>
      <c r="AD103" s="13">
        <f t="shared" si="12"/>
        <v>79.659366864860957</v>
      </c>
      <c r="AE103" s="13">
        <f t="shared" si="12"/>
        <v>100</v>
      </c>
      <c r="AF103" s="21"/>
      <c r="AG103" s="13">
        <f t="shared" si="13"/>
        <v>3.6396716978280619</v>
      </c>
      <c r="AH103" s="13">
        <f t="shared" si="13"/>
        <v>5.3384366012916953</v>
      </c>
      <c r="AI103" s="13">
        <f t="shared" si="13"/>
        <v>91.021882736947859</v>
      </c>
      <c r="AJ103" s="13">
        <f t="shared" si="13"/>
        <v>100</v>
      </c>
    </row>
    <row r="104" spans="1:36" x14ac:dyDescent="0.3">
      <c r="B104" s="3" t="s">
        <v>41</v>
      </c>
      <c r="C104" s="13">
        <f t="shared" si="7"/>
        <v>3.9175807200691541</v>
      </c>
      <c r="D104" s="13">
        <f t="shared" si="7"/>
        <v>4.2255535969411824</v>
      </c>
      <c r="E104" s="13">
        <f t="shared" si="7"/>
        <v>91.856863118097138</v>
      </c>
      <c r="F104" s="13">
        <f t="shared" si="7"/>
        <v>100</v>
      </c>
      <c r="G104" s="23"/>
      <c r="H104" s="13">
        <f t="shared" si="8"/>
        <v>3.0283700352153642</v>
      </c>
      <c r="I104" s="13">
        <f t="shared" si="8"/>
        <v>2.5043113095577976</v>
      </c>
      <c r="J104" s="13">
        <f t="shared" si="8"/>
        <v>94.467322200274765</v>
      </c>
      <c r="K104" s="13">
        <f t="shared" si="8"/>
        <v>100</v>
      </c>
      <c r="L104" s="23"/>
      <c r="M104" s="13">
        <f t="shared" si="9"/>
        <v>2.6519831718621516</v>
      </c>
      <c r="N104" s="13">
        <f t="shared" si="9"/>
        <v>3.1824392799858074</v>
      </c>
      <c r="O104" s="13">
        <f t="shared" si="9"/>
        <v>94.165599233707823</v>
      </c>
      <c r="P104" s="13">
        <f t="shared" si="9"/>
        <v>100</v>
      </c>
      <c r="Q104" s="23"/>
      <c r="R104" s="13">
        <f t="shared" si="10"/>
        <v>4.6804675280023673</v>
      </c>
      <c r="S104" s="13">
        <f t="shared" si="10"/>
        <v>3.540446370692317</v>
      </c>
      <c r="T104" s="13">
        <f t="shared" si="10"/>
        <v>91.779104125782325</v>
      </c>
      <c r="U104" s="13">
        <f t="shared" si="10"/>
        <v>100</v>
      </c>
      <c r="V104" s="23"/>
      <c r="W104" s="13">
        <f t="shared" si="11"/>
        <v>3.7545117772842738</v>
      </c>
      <c r="X104" s="13">
        <f t="shared" si="11"/>
        <v>5.0765177675297428</v>
      </c>
      <c r="Y104" s="13">
        <f t="shared" si="11"/>
        <v>91.168980311701617</v>
      </c>
      <c r="Z104" s="13">
        <f t="shared" si="11"/>
        <v>100</v>
      </c>
      <c r="AA104" s="23"/>
      <c r="AB104" s="13">
        <f t="shared" si="12"/>
        <v>5.0556473865119029</v>
      </c>
      <c r="AC104" s="13">
        <f t="shared" si="12"/>
        <v>4.1375991567610422</v>
      </c>
      <c r="AD104" s="13">
        <f t="shared" si="12"/>
        <v>90.806756415513817</v>
      </c>
      <c r="AE104" s="13">
        <f t="shared" si="12"/>
        <v>100</v>
      </c>
      <c r="AF104" s="23"/>
      <c r="AG104" s="13">
        <f t="shared" si="13"/>
        <v>3.1110829281668257</v>
      </c>
      <c r="AH104" s="13">
        <f t="shared" si="13"/>
        <v>1.7539953544910507</v>
      </c>
      <c r="AI104" s="13">
        <f t="shared" si="13"/>
        <v>95.134936248679765</v>
      </c>
      <c r="AJ104" s="13">
        <f t="shared" si="13"/>
        <v>100</v>
      </c>
    </row>
    <row r="105" spans="1:36" s="2" customFormat="1" x14ac:dyDescent="0.3">
      <c r="A105" s="27"/>
      <c r="B105" s="31" t="s">
        <v>77</v>
      </c>
      <c r="C105" s="34">
        <f t="shared" si="7"/>
        <v>8.2560979688275715</v>
      </c>
      <c r="D105" s="34">
        <f t="shared" si="7"/>
        <v>6.0279184464578295</v>
      </c>
      <c r="E105" s="34">
        <f t="shared" si="7"/>
        <v>85.715983432002901</v>
      </c>
      <c r="F105" s="34">
        <f t="shared" si="7"/>
        <v>100</v>
      </c>
      <c r="G105" s="32"/>
      <c r="H105" s="34">
        <f t="shared" si="8"/>
        <v>6.6296315356978095</v>
      </c>
      <c r="I105" s="34">
        <f t="shared" si="8"/>
        <v>6.1479208226517867</v>
      </c>
      <c r="J105" s="34">
        <f t="shared" si="8"/>
        <v>87.222446114533454</v>
      </c>
      <c r="K105" s="34">
        <f t="shared" si="8"/>
        <v>100</v>
      </c>
      <c r="L105" s="32"/>
      <c r="M105" s="34">
        <f t="shared" si="9"/>
        <v>7.5390237171950467</v>
      </c>
      <c r="N105" s="34">
        <f t="shared" si="9"/>
        <v>8.323691371499141</v>
      </c>
      <c r="O105" s="34">
        <f t="shared" si="9"/>
        <v>84.137285064017505</v>
      </c>
      <c r="P105" s="34">
        <f t="shared" si="9"/>
        <v>100</v>
      </c>
      <c r="Q105" s="32"/>
      <c r="R105" s="34">
        <f t="shared" si="10"/>
        <v>8.9328766439222935</v>
      </c>
      <c r="S105" s="34">
        <f t="shared" si="10"/>
        <v>8.6523620604900184</v>
      </c>
      <c r="T105" s="34">
        <f t="shared" si="10"/>
        <v>82.414761295587681</v>
      </c>
      <c r="U105" s="34">
        <f t="shared" si="10"/>
        <v>100</v>
      </c>
      <c r="V105" s="32"/>
      <c r="W105" s="34">
        <f t="shared" si="11"/>
        <v>9.4329929338772107</v>
      </c>
      <c r="X105" s="34">
        <f t="shared" si="11"/>
        <v>7.996599721423328</v>
      </c>
      <c r="Y105" s="34">
        <f t="shared" si="11"/>
        <v>82.570406581141</v>
      </c>
      <c r="Z105" s="34">
        <f t="shared" si="11"/>
        <v>100</v>
      </c>
      <c r="AA105" s="32"/>
      <c r="AB105" s="34">
        <f t="shared" si="12"/>
        <v>10.841554440115408</v>
      </c>
      <c r="AC105" s="34">
        <f t="shared" si="12"/>
        <v>11.047588476192324</v>
      </c>
      <c r="AD105" s="34">
        <f t="shared" si="12"/>
        <v>78.110857083692267</v>
      </c>
      <c r="AE105" s="34">
        <f t="shared" si="12"/>
        <v>100</v>
      </c>
      <c r="AF105" s="32"/>
      <c r="AG105" s="34">
        <f t="shared" si="13"/>
        <v>5.5503799696012104</v>
      </c>
      <c r="AH105" s="34">
        <f t="shared" si="13"/>
        <v>6.4297792689905018</v>
      </c>
      <c r="AI105" s="34">
        <f t="shared" si="13"/>
        <v>88.019842441236932</v>
      </c>
      <c r="AJ105" s="34">
        <f t="shared" si="13"/>
        <v>100</v>
      </c>
    </row>
    <row r="106" spans="1:36" x14ac:dyDescent="0.3">
      <c r="B106" s="76" t="s">
        <v>125</v>
      </c>
      <c r="C106" s="76"/>
      <c r="D106" s="76"/>
      <c r="R106" s="13"/>
      <c r="S106" s="13"/>
      <c r="T106" s="13"/>
      <c r="U106" s="13"/>
    </row>
    <row r="107" spans="1:36" x14ac:dyDescent="0.3">
      <c r="B107" s="92" t="s">
        <v>149</v>
      </c>
    </row>
  </sheetData>
  <mergeCells count="24">
    <mergeCell ref="AG61:AJ61"/>
    <mergeCell ref="B54:D54"/>
    <mergeCell ref="B106:D106"/>
    <mergeCell ref="B58:AI58"/>
    <mergeCell ref="B59:AI59"/>
    <mergeCell ref="B60:B62"/>
    <mergeCell ref="C60:AI60"/>
    <mergeCell ref="C61:F61"/>
    <mergeCell ref="H61:K61"/>
    <mergeCell ref="M61:P61"/>
    <mergeCell ref="R61:U61"/>
    <mergeCell ref="W61:Z61"/>
    <mergeCell ref="AB61:AE61"/>
    <mergeCell ref="B7:AI7"/>
    <mergeCell ref="B6:AI6"/>
    <mergeCell ref="C8:AI8"/>
    <mergeCell ref="H9:K9"/>
    <mergeCell ref="C9:F9"/>
    <mergeCell ref="B8:B10"/>
    <mergeCell ref="AG9:AJ9"/>
    <mergeCell ref="AB9:AE9"/>
    <mergeCell ref="W9:Z9"/>
    <mergeCell ref="R9:U9"/>
    <mergeCell ref="M9:P9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5:Q50"/>
  <sheetViews>
    <sheetView zoomScaleNormal="100" workbookViewId="0"/>
  </sheetViews>
  <sheetFormatPr baseColWidth="10" defaultColWidth="10.81640625" defaultRowHeight="13" x14ac:dyDescent="0.3"/>
  <cols>
    <col min="1" max="1" width="2.453125" style="1" customWidth="1"/>
    <col min="2" max="2" width="20.7265625" style="1" customWidth="1"/>
    <col min="3" max="13" width="14.7265625" style="1" customWidth="1"/>
    <col min="14" max="16384" width="10.81640625" style="1"/>
  </cols>
  <sheetData>
    <row r="5" spans="2:17" ht="15" customHeight="1" x14ac:dyDescent="0.3"/>
    <row r="6" spans="2:17" ht="15" customHeight="1" x14ac:dyDescent="0.35">
      <c r="B6" s="70" t="s">
        <v>85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2:17" ht="15" customHeight="1" x14ac:dyDescent="0.3">
      <c r="B7" s="79" t="s">
        <v>152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2:17" ht="15" customHeight="1" x14ac:dyDescent="0.3">
      <c r="B8" s="67" t="s">
        <v>2</v>
      </c>
      <c r="C8" s="69" t="s">
        <v>61</v>
      </c>
      <c r="D8" s="69"/>
      <c r="E8" s="69"/>
      <c r="F8" s="69"/>
      <c r="G8" s="69"/>
      <c r="H8" s="69"/>
      <c r="I8" s="69"/>
      <c r="J8" s="69"/>
      <c r="K8" s="69"/>
      <c r="L8" s="69"/>
      <c r="M8" s="87"/>
    </row>
    <row r="9" spans="2:17" ht="70" customHeight="1" x14ac:dyDescent="0.3">
      <c r="B9" s="68"/>
      <c r="C9" s="10" t="s">
        <v>86</v>
      </c>
      <c r="D9" s="10" t="s">
        <v>87</v>
      </c>
      <c r="E9" s="10" t="s">
        <v>88</v>
      </c>
      <c r="F9" s="10" t="s">
        <v>89</v>
      </c>
      <c r="G9" s="10" t="s">
        <v>90</v>
      </c>
      <c r="H9" s="10" t="s">
        <v>91</v>
      </c>
      <c r="I9" s="10" t="s">
        <v>92</v>
      </c>
      <c r="J9" s="10" t="s">
        <v>93</v>
      </c>
      <c r="K9" s="10" t="s">
        <v>94</v>
      </c>
      <c r="L9" s="10" t="s">
        <v>95</v>
      </c>
      <c r="M9" s="10" t="s">
        <v>96</v>
      </c>
      <c r="N9" s="18"/>
    </row>
    <row r="10" spans="2:17" ht="15" customHeight="1" x14ac:dyDescent="0.3">
      <c r="B10" s="2" t="s">
        <v>3</v>
      </c>
      <c r="I10" s="13"/>
      <c r="J10" s="13"/>
      <c r="N10" s="13"/>
      <c r="P10" s="13"/>
    </row>
    <row r="11" spans="2:17" ht="15" customHeight="1" x14ac:dyDescent="0.3">
      <c r="B11" s="3" t="s">
        <v>4</v>
      </c>
      <c r="C11" s="6">
        <v>7.3929289999999996</v>
      </c>
      <c r="D11" s="6">
        <v>8.1459250000000001</v>
      </c>
      <c r="E11" s="6">
        <v>8.3300990000000006</v>
      </c>
      <c r="F11" s="6">
        <v>8.3386329999999997</v>
      </c>
      <c r="G11" s="6">
        <v>8.0827100000000005</v>
      </c>
      <c r="H11" s="6">
        <v>8.2911280000000005</v>
      </c>
      <c r="I11" s="6">
        <v>7.9624040000000003</v>
      </c>
      <c r="J11" s="6">
        <v>8.0828159999999993</v>
      </c>
      <c r="K11" s="6">
        <v>7.9993429999999996</v>
      </c>
      <c r="L11" s="6">
        <v>4.0897100000000002</v>
      </c>
      <c r="M11" s="6">
        <v>4.5802310000000004</v>
      </c>
      <c r="N11" s="6"/>
      <c r="O11" s="6"/>
      <c r="P11" s="6"/>
      <c r="Q11" s="6"/>
    </row>
    <row r="12" spans="2:17" ht="15" customHeight="1" x14ac:dyDescent="0.3">
      <c r="B12" s="3" t="s">
        <v>5</v>
      </c>
      <c r="C12" s="6">
        <v>7.4767429999999999</v>
      </c>
      <c r="D12" s="6">
        <v>8.1527340000000006</v>
      </c>
      <c r="E12" s="6">
        <v>8.3521490000000007</v>
      </c>
      <c r="F12" s="6">
        <v>8.3452599999999997</v>
      </c>
      <c r="G12" s="6">
        <v>8.0690190000000008</v>
      </c>
      <c r="H12" s="6">
        <v>8.3858259999999998</v>
      </c>
      <c r="I12" s="6">
        <v>8.0432260000000007</v>
      </c>
      <c r="J12" s="6">
        <v>8.08338</v>
      </c>
      <c r="K12" s="6">
        <v>8.0571509999999993</v>
      </c>
      <c r="L12" s="6">
        <v>4.2533250000000002</v>
      </c>
      <c r="M12" s="6">
        <v>4.5213890000000001</v>
      </c>
      <c r="N12" s="6"/>
      <c r="O12" s="6"/>
      <c r="P12" s="6"/>
      <c r="Q12" s="6"/>
    </row>
    <row r="13" spans="2:17" ht="15" customHeight="1" x14ac:dyDescent="0.3">
      <c r="B13" s="2" t="s">
        <v>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2:17" ht="15" customHeight="1" x14ac:dyDescent="0.3">
      <c r="B14" s="3" t="s">
        <v>11</v>
      </c>
      <c r="C14" s="6">
        <v>7.4606089999999998</v>
      </c>
      <c r="D14" s="6">
        <v>8.2159230000000001</v>
      </c>
      <c r="E14" s="6">
        <v>8.3779260000000004</v>
      </c>
      <c r="F14" s="6">
        <v>8.5265419999999992</v>
      </c>
      <c r="G14" s="6">
        <v>8.1825299999999999</v>
      </c>
      <c r="H14" s="6">
        <v>8.4056149999999992</v>
      </c>
      <c r="I14" s="6">
        <v>8.147888</v>
      </c>
      <c r="J14" s="6">
        <v>8.1864039999999996</v>
      </c>
      <c r="K14" s="6">
        <v>8.1372929999999997</v>
      </c>
      <c r="L14" s="6">
        <v>3.9928680000000001</v>
      </c>
      <c r="M14" s="6">
        <v>4.434177</v>
      </c>
      <c r="N14" s="6"/>
      <c r="O14" s="6"/>
      <c r="P14" s="6"/>
      <c r="Q14" s="6"/>
    </row>
    <row r="15" spans="2:17" ht="15" customHeight="1" x14ac:dyDescent="0.3">
      <c r="B15" s="3" t="s">
        <v>8</v>
      </c>
      <c r="C15" s="6">
        <v>7.3652639999999998</v>
      </c>
      <c r="D15" s="6">
        <v>8.1035900000000005</v>
      </c>
      <c r="E15" s="6">
        <v>8.3335290000000004</v>
      </c>
      <c r="F15" s="6">
        <v>8.3792430000000007</v>
      </c>
      <c r="G15" s="6">
        <v>8.0569089999999992</v>
      </c>
      <c r="H15" s="6">
        <v>8.2993279999999992</v>
      </c>
      <c r="I15" s="6">
        <v>7.9333689999999999</v>
      </c>
      <c r="J15" s="6">
        <v>8.0847099999999994</v>
      </c>
      <c r="K15" s="6">
        <v>8.0631789999999999</v>
      </c>
      <c r="L15" s="6">
        <v>4.2208819999999996</v>
      </c>
      <c r="M15" s="6">
        <v>4.6667750000000003</v>
      </c>
      <c r="N15" s="6"/>
      <c r="O15" s="6"/>
      <c r="P15" s="6"/>
      <c r="Q15" s="6"/>
    </row>
    <row r="16" spans="2:17" ht="15" customHeight="1" x14ac:dyDescent="0.3">
      <c r="B16" s="3" t="s">
        <v>9</v>
      </c>
      <c r="C16" s="6">
        <v>7.5383779999999998</v>
      </c>
      <c r="D16" s="6">
        <v>8.2607119999999998</v>
      </c>
      <c r="E16" s="6">
        <v>8.4329470000000004</v>
      </c>
      <c r="F16" s="6">
        <v>8.3644339999999993</v>
      </c>
      <c r="G16" s="6">
        <v>8.1422659999999993</v>
      </c>
      <c r="H16" s="6">
        <v>8.4156809999999993</v>
      </c>
      <c r="I16" s="6">
        <v>8.0875889999999995</v>
      </c>
      <c r="J16" s="6">
        <v>8.1501350000000006</v>
      </c>
      <c r="K16" s="6">
        <v>8.0937640000000002</v>
      </c>
      <c r="L16" s="6">
        <v>4.2711629999999996</v>
      </c>
      <c r="M16" s="6">
        <v>4.6118350000000001</v>
      </c>
      <c r="N16" s="6"/>
      <c r="O16" s="6"/>
      <c r="P16" s="6"/>
      <c r="Q16" s="6"/>
    </row>
    <row r="17" spans="2:17" ht="15" customHeight="1" x14ac:dyDescent="0.3">
      <c r="B17" s="3" t="s">
        <v>10</v>
      </c>
      <c r="C17" s="6">
        <v>7.3958310000000003</v>
      </c>
      <c r="D17" s="6">
        <v>8.0067459999999997</v>
      </c>
      <c r="E17" s="6">
        <v>8.2047779999999992</v>
      </c>
      <c r="F17" s="6">
        <v>8.0621980000000004</v>
      </c>
      <c r="G17" s="6">
        <v>7.9023209999999997</v>
      </c>
      <c r="H17" s="6">
        <v>8.2460050000000003</v>
      </c>
      <c r="I17" s="6">
        <v>7.8553410000000001</v>
      </c>
      <c r="J17" s="6">
        <v>7.8867370000000001</v>
      </c>
      <c r="K17" s="6">
        <v>7.7929680000000001</v>
      </c>
      <c r="L17" s="6">
        <v>4.2114560000000001</v>
      </c>
      <c r="M17" s="6">
        <v>4.4300730000000001</v>
      </c>
      <c r="N17" s="6"/>
      <c r="O17" s="6"/>
      <c r="P17" s="6"/>
      <c r="Q17" s="6"/>
    </row>
    <row r="18" spans="2:17" ht="15" customHeight="1" x14ac:dyDescent="0.3">
      <c r="B18" s="2" t="s">
        <v>12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2:17" ht="15" customHeight="1" x14ac:dyDescent="0.3">
      <c r="B19" s="3" t="s">
        <v>13</v>
      </c>
      <c r="C19" s="6">
        <v>6.4183050000000001</v>
      </c>
      <c r="D19" s="6">
        <v>7.3185279999999997</v>
      </c>
      <c r="E19" s="6">
        <v>8.0961610000000004</v>
      </c>
      <c r="F19" s="6">
        <v>7.6224189999999998</v>
      </c>
      <c r="G19" s="6">
        <v>7.5047379999999997</v>
      </c>
      <c r="H19" s="6">
        <v>7.5045210000000004</v>
      </c>
      <c r="I19" s="6">
        <v>7.1582239999999997</v>
      </c>
      <c r="J19" s="6">
        <v>7.1682860000000002</v>
      </c>
      <c r="K19" s="6">
        <v>7.2956519999999996</v>
      </c>
      <c r="L19" s="6">
        <v>4.3632860000000004</v>
      </c>
      <c r="M19" s="6">
        <v>5.5627909999999998</v>
      </c>
      <c r="N19" s="6"/>
      <c r="O19" s="6"/>
      <c r="P19" s="6"/>
      <c r="Q19" s="6"/>
    </row>
    <row r="20" spans="2:17" ht="15" customHeight="1" x14ac:dyDescent="0.3">
      <c r="B20" s="3" t="s">
        <v>0</v>
      </c>
      <c r="C20" s="6">
        <v>5.919727</v>
      </c>
      <c r="D20" s="6">
        <v>6.3795120000000001</v>
      </c>
      <c r="E20" s="6">
        <v>7.4480709999999997</v>
      </c>
      <c r="F20" s="6">
        <v>8.0456339999999997</v>
      </c>
      <c r="G20" s="6">
        <v>7.5679759999999998</v>
      </c>
      <c r="H20" s="6">
        <v>8.0075339999999997</v>
      </c>
      <c r="I20" s="6">
        <v>7.4417920000000004</v>
      </c>
      <c r="J20" s="6">
        <v>7.3996199999999996</v>
      </c>
      <c r="K20" s="6">
        <v>7.3560379999999999</v>
      </c>
      <c r="L20" s="6">
        <v>5.0622800000000003</v>
      </c>
      <c r="M20" s="6">
        <v>6.4328390000000004</v>
      </c>
      <c r="N20" s="6"/>
      <c r="O20" s="6"/>
      <c r="P20" s="6"/>
      <c r="Q20" s="6"/>
    </row>
    <row r="21" spans="2:17" ht="15" customHeight="1" x14ac:dyDescent="0.3">
      <c r="B21" s="3" t="s">
        <v>14</v>
      </c>
      <c r="C21" s="6">
        <v>7.4262009999999998</v>
      </c>
      <c r="D21" s="6">
        <v>7.9184340000000004</v>
      </c>
      <c r="E21" s="6">
        <v>8.1442809999999994</v>
      </c>
      <c r="F21" s="6">
        <v>8.1323980000000002</v>
      </c>
      <c r="G21" s="6">
        <v>7.8337890000000003</v>
      </c>
      <c r="H21" s="6">
        <v>8.2384839999999997</v>
      </c>
      <c r="I21" s="6">
        <v>7.8149850000000001</v>
      </c>
      <c r="J21" s="6">
        <v>7.8501399999999997</v>
      </c>
      <c r="K21" s="6">
        <v>7.6912260000000003</v>
      </c>
      <c r="L21" s="6">
        <v>4.6470050000000001</v>
      </c>
      <c r="M21" s="6">
        <v>4.6956490000000004</v>
      </c>
      <c r="N21" s="6"/>
      <c r="O21" s="6"/>
      <c r="P21" s="6"/>
      <c r="Q21" s="6"/>
    </row>
    <row r="22" spans="2:17" ht="15" customHeight="1" x14ac:dyDescent="0.3">
      <c r="B22" s="3" t="s">
        <v>15</v>
      </c>
      <c r="C22" s="6">
        <v>7.295077</v>
      </c>
      <c r="D22" s="6">
        <v>8.0761859999999999</v>
      </c>
      <c r="E22" s="6">
        <v>8.2371189999999999</v>
      </c>
      <c r="F22" s="6">
        <v>8.2225990000000007</v>
      </c>
      <c r="G22" s="6">
        <v>7.9671620000000001</v>
      </c>
      <c r="H22" s="6">
        <v>8.2417069999999999</v>
      </c>
      <c r="I22" s="6">
        <v>7.8611420000000001</v>
      </c>
      <c r="J22" s="6">
        <v>7.9028340000000004</v>
      </c>
      <c r="K22" s="6">
        <v>7.8797519999999999</v>
      </c>
      <c r="L22" s="6">
        <v>4.3644179999999997</v>
      </c>
      <c r="M22" s="6">
        <v>4.877224</v>
      </c>
      <c r="N22" s="6"/>
      <c r="O22" s="6"/>
      <c r="P22" s="6"/>
      <c r="Q22" s="6"/>
    </row>
    <row r="23" spans="2:17" ht="15" customHeight="1" x14ac:dyDescent="0.3">
      <c r="B23" s="3" t="s">
        <v>16</v>
      </c>
      <c r="C23" s="6">
        <v>7.4417280000000003</v>
      </c>
      <c r="D23" s="6">
        <v>8.0926620000000007</v>
      </c>
      <c r="E23" s="6">
        <v>8.2734419999999993</v>
      </c>
      <c r="F23" s="6">
        <v>8.3376219999999996</v>
      </c>
      <c r="G23" s="6">
        <v>8.0171170000000007</v>
      </c>
      <c r="H23" s="6">
        <v>8.2950250000000008</v>
      </c>
      <c r="I23" s="6">
        <v>8.0245329999999999</v>
      </c>
      <c r="J23" s="6">
        <v>8.0729009999999999</v>
      </c>
      <c r="K23" s="6">
        <v>8.0041729999999998</v>
      </c>
      <c r="L23" s="6">
        <v>4.312163</v>
      </c>
      <c r="M23" s="6">
        <v>4.6560589999999999</v>
      </c>
      <c r="N23" s="6"/>
      <c r="O23" s="6"/>
      <c r="P23" s="6"/>
      <c r="Q23" s="6"/>
    </row>
    <row r="24" spans="2:17" ht="15" customHeight="1" x14ac:dyDescent="0.3">
      <c r="B24" s="3" t="s">
        <v>17</v>
      </c>
      <c r="C24" s="6">
        <v>7.5813629999999996</v>
      </c>
      <c r="D24" s="6">
        <v>8.2915880000000008</v>
      </c>
      <c r="E24" s="6">
        <v>8.4890299999999996</v>
      </c>
      <c r="F24" s="6">
        <v>8.4735150000000008</v>
      </c>
      <c r="G24" s="6">
        <v>8.2454260000000001</v>
      </c>
      <c r="H24" s="6">
        <v>8.4713860000000007</v>
      </c>
      <c r="I24" s="6">
        <v>8.1262480000000004</v>
      </c>
      <c r="J24" s="6">
        <v>8.2570200000000007</v>
      </c>
      <c r="K24" s="6">
        <v>8.2079900000000006</v>
      </c>
      <c r="L24" s="6">
        <v>3.8871289999999998</v>
      </c>
      <c r="M24" s="6">
        <v>4.1729060000000002</v>
      </c>
      <c r="N24" s="6"/>
      <c r="O24" s="6"/>
      <c r="P24" s="6"/>
      <c r="Q24" s="6"/>
    </row>
    <row r="25" spans="2:17" ht="15" customHeight="1" x14ac:dyDescent="0.3">
      <c r="B25" s="3" t="s">
        <v>1</v>
      </c>
      <c r="C25" s="6">
        <v>7.370209</v>
      </c>
      <c r="D25" s="6">
        <v>8.4413769999999992</v>
      </c>
      <c r="E25" s="6">
        <v>8.6786569999999994</v>
      </c>
      <c r="F25" s="6">
        <v>8.6095579999999998</v>
      </c>
      <c r="G25" s="6">
        <v>8.2213779999999996</v>
      </c>
      <c r="H25" s="6">
        <v>8.7356099999999994</v>
      </c>
      <c r="I25" s="6">
        <v>8.5140560000000001</v>
      </c>
      <c r="J25" s="6">
        <v>8.6140190000000008</v>
      </c>
      <c r="K25" s="6">
        <v>8.5370469999999994</v>
      </c>
      <c r="L25" s="6">
        <v>3.7892269999999999</v>
      </c>
      <c r="M25" s="6">
        <v>4.488861</v>
      </c>
      <c r="N25" s="6"/>
      <c r="O25" s="6"/>
      <c r="P25" s="6"/>
      <c r="Q25" s="6"/>
    </row>
    <row r="26" spans="2:17" ht="15" customHeight="1" x14ac:dyDescent="0.3">
      <c r="B26" s="2" t="s">
        <v>18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2:17" ht="15" customHeight="1" x14ac:dyDescent="0.3">
      <c r="B27" s="3" t="s">
        <v>19</v>
      </c>
      <c r="C27" s="6">
        <v>7.3994</v>
      </c>
      <c r="D27" s="6">
        <v>8.0508729999999993</v>
      </c>
      <c r="E27" s="6">
        <v>8.3369759999999999</v>
      </c>
      <c r="F27" s="6">
        <v>8.3748880000000003</v>
      </c>
      <c r="G27" s="6">
        <v>8.0214459999999992</v>
      </c>
      <c r="H27" s="6">
        <v>8.3250480000000007</v>
      </c>
      <c r="I27" s="6">
        <v>7.9744099999999998</v>
      </c>
      <c r="J27" s="6">
        <v>8.094754</v>
      </c>
      <c r="K27" s="6">
        <v>7.984254</v>
      </c>
      <c r="L27" s="6">
        <v>4.2681899999999997</v>
      </c>
      <c r="M27" s="6">
        <v>4.6654499999999999</v>
      </c>
      <c r="N27" s="6"/>
      <c r="O27" s="6"/>
      <c r="P27" s="6"/>
      <c r="Q27" s="6"/>
    </row>
    <row r="28" spans="2:17" ht="15" customHeight="1" x14ac:dyDescent="0.3">
      <c r="B28" s="3" t="s">
        <v>20</v>
      </c>
      <c r="C28" s="6">
        <v>7.5959240000000001</v>
      </c>
      <c r="D28" s="6">
        <v>8.279458</v>
      </c>
      <c r="E28" s="6">
        <v>8.4495179999999994</v>
      </c>
      <c r="F28" s="6">
        <v>8.4135519999999993</v>
      </c>
      <c r="G28" s="6">
        <v>8.2102400000000006</v>
      </c>
      <c r="H28" s="6">
        <v>8.4353789999999993</v>
      </c>
      <c r="I28" s="6">
        <v>8.1644819999999996</v>
      </c>
      <c r="J28" s="6">
        <v>8.1736979999999999</v>
      </c>
      <c r="K28" s="6">
        <v>8.193759</v>
      </c>
      <c r="L28" s="6">
        <v>4.0536390000000004</v>
      </c>
      <c r="M28" s="6">
        <v>4.2501939999999996</v>
      </c>
      <c r="N28" s="6"/>
      <c r="O28" s="6"/>
      <c r="P28" s="6"/>
      <c r="Q28" s="6"/>
    </row>
    <row r="29" spans="2:17" ht="15" customHeight="1" x14ac:dyDescent="0.3">
      <c r="B29" s="3" t="s">
        <v>21</v>
      </c>
      <c r="C29" s="6">
        <v>7.5261329999999997</v>
      </c>
      <c r="D29" s="6">
        <v>8.1867560000000008</v>
      </c>
      <c r="E29" s="6">
        <v>8.3638320000000004</v>
      </c>
      <c r="F29" s="6">
        <v>8.3898770000000003</v>
      </c>
      <c r="G29" s="6">
        <v>8.1961580000000005</v>
      </c>
      <c r="H29" s="6">
        <v>8.4057510000000004</v>
      </c>
      <c r="I29" s="6">
        <v>8.0326719999999998</v>
      </c>
      <c r="J29" s="6">
        <v>8.1316039999999994</v>
      </c>
      <c r="K29" s="6">
        <v>8.0323740000000008</v>
      </c>
      <c r="L29" s="6">
        <v>4.2749499999999996</v>
      </c>
      <c r="M29" s="6">
        <v>4.7603759999999999</v>
      </c>
      <c r="N29" s="6"/>
      <c r="O29" s="6"/>
      <c r="P29" s="6"/>
      <c r="Q29" s="6"/>
    </row>
    <row r="30" spans="2:17" ht="15" customHeight="1" x14ac:dyDescent="0.3">
      <c r="B30" s="3" t="s">
        <v>22</v>
      </c>
      <c r="C30" s="6">
        <v>7.2716609999999999</v>
      </c>
      <c r="D30" s="7">
        <v>8.0845920000000007</v>
      </c>
      <c r="E30" s="6">
        <v>8.2416640000000001</v>
      </c>
      <c r="F30" s="6">
        <v>8.2254819999999995</v>
      </c>
      <c r="G30" s="6">
        <v>7.91174</v>
      </c>
      <c r="H30" s="6">
        <v>8.2320019999999996</v>
      </c>
      <c r="I30" s="6">
        <v>7.8799669999999997</v>
      </c>
      <c r="J30" s="6">
        <v>7.9646439999999998</v>
      </c>
      <c r="K30" s="6">
        <v>7.9290909999999997</v>
      </c>
      <c r="L30" s="6">
        <v>4.1465820000000004</v>
      </c>
      <c r="M30" s="6">
        <v>4.5504249999999997</v>
      </c>
      <c r="N30" s="6"/>
      <c r="O30" s="6"/>
      <c r="P30" s="6"/>
      <c r="Q30" s="6"/>
    </row>
    <row r="31" spans="2:17" ht="15" customHeight="1" x14ac:dyDescent="0.3">
      <c r="B31" s="2" t="s">
        <v>25</v>
      </c>
      <c r="C31" s="6"/>
      <c r="D31" s="7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2:17" ht="15" customHeight="1" x14ac:dyDescent="0.3">
      <c r="B32" s="3" t="s">
        <v>26</v>
      </c>
      <c r="C32" s="6">
        <v>7.2889179999999998</v>
      </c>
      <c r="D32" s="7">
        <v>7.8600979999999998</v>
      </c>
      <c r="E32" s="6">
        <v>8.1527159999999999</v>
      </c>
      <c r="F32" s="6">
        <v>8.1822700000000008</v>
      </c>
      <c r="G32" s="6">
        <v>7.8929850000000004</v>
      </c>
      <c r="H32" s="6">
        <v>8.1631699999999991</v>
      </c>
      <c r="I32" s="6">
        <v>7.8267199999999999</v>
      </c>
      <c r="J32" s="6">
        <v>7.6695779999999996</v>
      </c>
      <c r="K32" s="6">
        <v>7.7608360000000003</v>
      </c>
      <c r="L32" s="6">
        <v>4.6106530000000001</v>
      </c>
      <c r="M32" s="6">
        <v>5.781244</v>
      </c>
      <c r="N32" s="6"/>
      <c r="O32" s="6"/>
      <c r="P32" s="6"/>
      <c r="Q32" s="6"/>
    </row>
    <row r="33" spans="2:17" ht="15" customHeight="1" x14ac:dyDescent="0.3">
      <c r="B33" s="3" t="s">
        <v>27</v>
      </c>
      <c r="C33" s="6">
        <v>6.9750709999999998</v>
      </c>
      <c r="D33" s="7">
        <v>8.2976829999999993</v>
      </c>
      <c r="E33" s="6">
        <v>8.5077719999999992</v>
      </c>
      <c r="F33" s="6">
        <v>8.4836860000000005</v>
      </c>
      <c r="G33" s="6">
        <v>8.2107170000000007</v>
      </c>
      <c r="H33" s="6">
        <v>8.5379280000000008</v>
      </c>
      <c r="I33" s="6">
        <v>7.9430620000000003</v>
      </c>
      <c r="J33" s="6">
        <v>8.3306550000000001</v>
      </c>
      <c r="K33" s="6">
        <v>8.3127980000000008</v>
      </c>
      <c r="L33" s="6">
        <v>5.4412640000000003</v>
      </c>
      <c r="M33" s="6">
        <v>6.023377</v>
      </c>
      <c r="N33" s="6"/>
      <c r="O33" s="6"/>
      <c r="P33" s="6"/>
      <c r="Q33" s="6"/>
    </row>
    <row r="34" spans="2:17" ht="15" customHeight="1" x14ac:dyDescent="0.3">
      <c r="B34" s="3" t="s">
        <v>138</v>
      </c>
      <c r="C34" s="6">
        <v>9.2758079999999996</v>
      </c>
      <c r="D34" s="7">
        <v>9.3815240000000006</v>
      </c>
      <c r="E34" s="6">
        <v>9.4639369999999996</v>
      </c>
      <c r="F34" s="6">
        <v>9.5470819999999996</v>
      </c>
      <c r="G34" s="6">
        <v>9.4417139999999993</v>
      </c>
      <c r="H34" s="6">
        <v>9.5243249999999993</v>
      </c>
      <c r="I34" s="6">
        <v>9.1207630000000002</v>
      </c>
      <c r="J34" s="6">
        <v>9.2997739999999993</v>
      </c>
      <c r="K34" s="6">
        <v>9.1922619999999995</v>
      </c>
      <c r="L34" s="6">
        <v>3.3214920000000001</v>
      </c>
      <c r="M34" s="6">
        <v>3.3070219999999999</v>
      </c>
      <c r="N34" s="6"/>
      <c r="O34" s="6"/>
      <c r="P34" s="6"/>
      <c r="Q34" s="6"/>
    </row>
    <row r="35" spans="2:17" ht="15" customHeight="1" x14ac:dyDescent="0.3">
      <c r="B35" s="3" t="s">
        <v>139</v>
      </c>
      <c r="C35" s="6">
        <v>7.8138430000000003</v>
      </c>
      <c r="D35" s="7">
        <v>8.2830049999999993</v>
      </c>
      <c r="E35" s="6">
        <v>8.5156270000000003</v>
      </c>
      <c r="F35" s="6">
        <v>8.4287139999999994</v>
      </c>
      <c r="G35" s="6">
        <v>8.340071</v>
      </c>
      <c r="H35" s="6">
        <v>8.5821419999999993</v>
      </c>
      <c r="I35" s="6">
        <v>8.1457379999999997</v>
      </c>
      <c r="J35" s="6">
        <v>8.3053509999999999</v>
      </c>
      <c r="K35" s="6">
        <v>8.1277889999999999</v>
      </c>
      <c r="L35" s="6">
        <v>3.900115</v>
      </c>
      <c r="M35" s="6">
        <v>4.4013920000000004</v>
      </c>
      <c r="N35" s="6"/>
      <c r="O35" s="6"/>
      <c r="P35" s="6"/>
      <c r="Q35" s="6"/>
    </row>
    <row r="36" spans="2:17" ht="15" customHeight="1" x14ac:dyDescent="0.3">
      <c r="B36" s="3" t="s">
        <v>30</v>
      </c>
      <c r="C36" s="6">
        <v>5.7814550000000002</v>
      </c>
      <c r="D36" s="7">
        <v>7.2927289999999996</v>
      </c>
      <c r="E36" s="6">
        <v>7.4677829999999998</v>
      </c>
      <c r="F36" s="6">
        <v>7.3662429999999999</v>
      </c>
      <c r="G36" s="6">
        <v>7.1007980000000002</v>
      </c>
      <c r="H36" s="6">
        <v>7.4235769999999999</v>
      </c>
      <c r="I36" s="6">
        <v>7.1342150000000002</v>
      </c>
      <c r="J36" s="6">
        <v>7.2290859999999997</v>
      </c>
      <c r="K36" s="6">
        <v>7.2964359999999999</v>
      </c>
      <c r="L36" s="6">
        <v>4.4160560000000002</v>
      </c>
      <c r="M36" s="6">
        <v>4.4151689999999997</v>
      </c>
      <c r="N36" s="6"/>
      <c r="O36" s="6"/>
      <c r="P36" s="6"/>
      <c r="Q36" s="6"/>
    </row>
    <row r="37" spans="2:17" ht="15" customHeight="1" x14ac:dyDescent="0.3">
      <c r="B37" s="3" t="s">
        <v>31</v>
      </c>
      <c r="C37" s="6">
        <v>7.9709199999999996</v>
      </c>
      <c r="D37" s="7">
        <v>8.3168360000000003</v>
      </c>
      <c r="E37" s="6">
        <v>8.5084809999999997</v>
      </c>
      <c r="F37" s="6">
        <v>8.5965369999999997</v>
      </c>
      <c r="G37" s="6">
        <v>8.3568210000000001</v>
      </c>
      <c r="H37" s="6">
        <v>8.5335289999999997</v>
      </c>
      <c r="I37" s="6">
        <v>8.2418399999999998</v>
      </c>
      <c r="J37" s="6">
        <v>8.2801200000000001</v>
      </c>
      <c r="K37" s="6">
        <v>8.1816580000000005</v>
      </c>
      <c r="L37" s="6">
        <v>4.4911050000000001</v>
      </c>
      <c r="M37" s="6">
        <v>4.6658809999999997</v>
      </c>
      <c r="N37" s="6"/>
      <c r="O37" s="6"/>
      <c r="P37" s="6"/>
      <c r="Q37" s="6"/>
    </row>
    <row r="38" spans="2:17" ht="15" customHeight="1" x14ac:dyDescent="0.3">
      <c r="B38" s="3" t="s">
        <v>143</v>
      </c>
      <c r="C38" s="6">
        <v>6.2964739999999999</v>
      </c>
      <c r="D38" s="7">
        <v>7.707433</v>
      </c>
      <c r="E38" s="6">
        <v>7.9575040000000001</v>
      </c>
      <c r="F38" s="6">
        <v>7.9329590000000003</v>
      </c>
      <c r="G38" s="6">
        <v>7.5106330000000003</v>
      </c>
      <c r="H38" s="6">
        <v>7.9020729999999997</v>
      </c>
      <c r="I38" s="6">
        <v>7.6398520000000003</v>
      </c>
      <c r="J38" s="6">
        <v>7.7497420000000004</v>
      </c>
      <c r="K38" s="6">
        <v>7.5548450000000003</v>
      </c>
      <c r="L38" s="6">
        <v>3.7693219999999998</v>
      </c>
      <c r="M38" s="6">
        <v>4.2116059999999997</v>
      </c>
      <c r="N38" s="6"/>
      <c r="O38" s="6"/>
      <c r="P38" s="6"/>
      <c r="Q38" s="6"/>
    </row>
    <row r="39" spans="2:17" ht="15" customHeight="1" x14ac:dyDescent="0.3">
      <c r="B39" s="3" t="s">
        <v>33</v>
      </c>
      <c r="C39" s="6">
        <v>6.3615729999999999</v>
      </c>
      <c r="D39" s="7">
        <v>7.2747400000000004</v>
      </c>
      <c r="E39" s="6">
        <v>7.7736970000000003</v>
      </c>
      <c r="F39" s="6">
        <v>7.4797789999999997</v>
      </c>
      <c r="G39" s="6">
        <v>7.1980089999999999</v>
      </c>
      <c r="H39" s="6">
        <v>7.3136060000000001</v>
      </c>
      <c r="I39" s="6">
        <v>7.079968</v>
      </c>
      <c r="J39" s="6">
        <v>7.1357140000000001</v>
      </c>
      <c r="K39" s="6">
        <v>7.2116949999999997</v>
      </c>
      <c r="L39" s="6">
        <v>4.3416990000000002</v>
      </c>
      <c r="M39" s="6">
        <v>5.470961</v>
      </c>
      <c r="N39" s="6"/>
      <c r="O39" s="6"/>
      <c r="P39" s="6"/>
      <c r="Q39" s="6"/>
    </row>
    <row r="40" spans="2:17" ht="15" customHeight="1" x14ac:dyDescent="0.3">
      <c r="B40" s="3" t="s">
        <v>34</v>
      </c>
      <c r="C40" s="6">
        <v>7.4587060000000003</v>
      </c>
      <c r="D40" s="7">
        <v>8.1466379999999994</v>
      </c>
      <c r="E40" s="6">
        <v>8.3283559999999994</v>
      </c>
      <c r="F40" s="6">
        <v>8.2103300000000008</v>
      </c>
      <c r="G40" s="6">
        <v>8.0062619999999995</v>
      </c>
      <c r="H40" s="6">
        <v>8.1728579999999997</v>
      </c>
      <c r="I40" s="6">
        <v>7.9963579999999999</v>
      </c>
      <c r="J40" s="6">
        <v>7.9571310000000004</v>
      </c>
      <c r="K40" s="6">
        <v>8.0809169999999995</v>
      </c>
      <c r="L40" s="6">
        <v>3.8144420000000001</v>
      </c>
      <c r="M40" s="6">
        <v>3.2832330000000001</v>
      </c>
      <c r="N40" s="6"/>
      <c r="O40" s="6"/>
      <c r="P40" s="6"/>
      <c r="Q40" s="6"/>
    </row>
    <row r="41" spans="2:17" ht="15" customHeight="1" x14ac:dyDescent="0.3">
      <c r="B41" s="3" t="s">
        <v>35</v>
      </c>
      <c r="C41" s="6">
        <v>6.624339</v>
      </c>
      <c r="D41" s="7">
        <v>7.5425719999999998</v>
      </c>
      <c r="E41" s="6">
        <v>7.9293490000000002</v>
      </c>
      <c r="F41" s="6">
        <v>8.0014710000000004</v>
      </c>
      <c r="G41" s="6">
        <v>7.7061289999999998</v>
      </c>
      <c r="H41" s="6">
        <v>8.1141319999999997</v>
      </c>
      <c r="I41" s="6">
        <v>7.7018079999999998</v>
      </c>
      <c r="J41" s="6">
        <v>7.7799379999999996</v>
      </c>
      <c r="K41" s="6">
        <v>7.7853969999999997</v>
      </c>
      <c r="L41" s="6">
        <v>4.516089</v>
      </c>
      <c r="M41" s="6">
        <v>5.2956519999999996</v>
      </c>
      <c r="N41" s="6"/>
      <c r="O41" s="6"/>
      <c r="P41" s="6"/>
      <c r="Q41" s="6"/>
    </row>
    <row r="42" spans="2:17" ht="15" customHeight="1" x14ac:dyDescent="0.3">
      <c r="B42" s="3" t="s">
        <v>36</v>
      </c>
      <c r="C42" s="6">
        <v>7.4077970000000004</v>
      </c>
      <c r="D42" s="7">
        <v>8.1945139999999999</v>
      </c>
      <c r="E42" s="6">
        <v>8.3330699999999993</v>
      </c>
      <c r="F42" s="6">
        <v>8.3243770000000001</v>
      </c>
      <c r="G42" s="6">
        <v>8.0348860000000002</v>
      </c>
      <c r="H42" s="6">
        <v>8.2801770000000001</v>
      </c>
      <c r="I42" s="6">
        <v>7.9811750000000004</v>
      </c>
      <c r="J42" s="6">
        <v>8.0907699999999991</v>
      </c>
      <c r="K42" s="6">
        <v>8.0737930000000002</v>
      </c>
      <c r="L42" s="6">
        <v>3.567977</v>
      </c>
      <c r="M42" s="6">
        <v>4.4032730000000004</v>
      </c>
      <c r="N42" s="6"/>
      <c r="O42" s="6"/>
      <c r="P42" s="6"/>
      <c r="Q42" s="6"/>
    </row>
    <row r="43" spans="2:17" ht="15" customHeight="1" x14ac:dyDescent="0.3">
      <c r="B43" s="3" t="s">
        <v>37</v>
      </c>
      <c r="C43" s="6">
        <v>7.281549</v>
      </c>
      <c r="D43" s="7">
        <v>8.4172759999999993</v>
      </c>
      <c r="E43" s="6">
        <v>8.3486729999999998</v>
      </c>
      <c r="F43" s="6">
        <v>8.35121</v>
      </c>
      <c r="G43" s="6">
        <v>7.996219</v>
      </c>
      <c r="H43" s="6">
        <v>8.4716590000000007</v>
      </c>
      <c r="I43" s="6">
        <v>7.9495339999999999</v>
      </c>
      <c r="J43" s="6">
        <v>8.1857389999999999</v>
      </c>
      <c r="K43" s="6">
        <v>8.2103370000000009</v>
      </c>
      <c r="L43" s="6">
        <v>4.6327210000000001</v>
      </c>
      <c r="M43" s="6">
        <v>5.910012</v>
      </c>
      <c r="N43" s="6"/>
      <c r="O43" s="6"/>
      <c r="P43" s="6"/>
      <c r="Q43" s="6"/>
    </row>
    <row r="44" spans="2:17" ht="15" customHeight="1" x14ac:dyDescent="0.3">
      <c r="B44" s="3" t="s">
        <v>38</v>
      </c>
      <c r="C44" s="6">
        <v>5.3475720000000004</v>
      </c>
      <c r="D44" s="7">
        <v>7.1070729999999998</v>
      </c>
      <c r="E44" s="6">
        <v>7.3476530000000002</v>
      </c>
      <c r="F44" s="6">
        <v>7.2684030000000002</v>
      </c>
      <c r="G44" s="6">
        <v>6.8568049999999996</v>
      </c>
      <c r="H44" s="6">
        <v>7.3725079999999998</v>
      </c>
      <c r="I44" s="6">
        <v>7.0597469999999998</v>
      </c>
      <c r="J44" s="6">
        <v>6.873494</v>
      </c>
      <c r="K44" s="6">
        <v>6.8308520000000001</v>
      </c>
      <c r="L44" s="6">
        <v>4.0426549999999999</v>
      </c>
      <c r="M44" s="6">
        <v>4.9068430000000003</v>
      </c>
      <c r="N44" s="6"/>
      <c r="O44" s="6"/>
      <c r="P44" s="6"/>
      <c r="Q44" s="6"/>
    </row>
    <row r="45" spans="2:17" ht="15" customHeight="1" x14ac:dyDescent="0.3">
      <c r="B45" s="3" t="s">
        <v>39</v>
      </c>
      <c r="C45" s="6">
        <v>9.0897120000000005</v>
      </c>
      <c r="D45" s="7">
        <v>8.7980730000000005</v>
      </c>
      <c r="E45" s="6">
        <v>8.9612689999999997</v>
      </c>
      <c r="F45" s="6">
        <v>9.1147609999999997</v>
      </c>
      <c r="G45" s="6">
        <v>8.8114559999999997</v>
      </c>
      <c r="H45" s="6">
        <v>8.7690420000000007</v>
      </c>
      <c r="I45" s="6">
        <v>8.8705700000000007</v>
      </c>
      <c r="J45" s="6">
        <v>8.6311230000000005</v>
      </c>
      <c r="K45" s="6">
        <v>8.5613299999999999</v>
      </c>
      <c r="L45" s="6">
        <v>3.7996439999999998</v>
      </c>
      <c r="M45" s="6">
        <v>3.268205</v>
      </c>
      <c r="N45" s="6"/>
      <c r="O45" s="6"/>
      <c r="P45" s="6"/>
      <c r="Q45" s="6"/>
    </row>
    <row r="46" spans="2:17" ht="15" customHeight="1" x14ac:dyDescent="0.3">
      <c r="B46" s="3" t="s">
        <v>40</v>
      </c>
      <c r="C46" s="6">
        <v>7.2223519999999999</v>
      </c>
      <c r="D46" s="7">
        <v>8.1195740000000001</v>
      </c>
      <c r="E46" s="6">
        <v>8.4258590000000009</v>
      </c>
      <c r="F46" s="6">
        <v>8.3187239999999996</v>
      </c>
      <c r="G46" s="6">
        <v>7.8705420000000004</v>
      </c>
      <c r="H46" s="6">
        <v>8.3873149999999992</v>
      </c>
      <c r="I46" s="6">
        <v>8.0614860000000004</v>
      </c>
      <c r="J46" s="6">
        <v>8.1517309999999998</v>
      </c>
      <c r="K46" s="6">
        <v>7.9827490000000001</v>
      </c>
      <c r="L46" s="6">
        <v>4.0482829999999996</v>
      </c>
      <c r="M46" s="6">
        <v>3.9970910000000002</v>
      </c>
      <c r="N46" s="6"/>
      <c r="O46" s="6"/>
      <c r="P46" s="6"/>
      <c r="Q46" s="6"/>
    </row>
    <row r="47" spans="2:17" ht="15" customHeight="1" x14ac:dyDescent="0.3">
      <c r="B47" s="38" t="s">
        <v>141</v>
      </c>
      <c r="C47" s="6">
        <v>7.6983800000000002</v>
      </c>
      <c r="D47" s="7">
        <v>8.321434</v>
      </c>
      <c r="E47" s="8">
        <v>8.3391850000000005</v>
      </c>
      <c r="F47" s="6">
        <v>8.4834350000000001</v>
      </c>
      <c r="G47" s="6">
        <v>8.096978</v>
      </c>
      <c r="H47" s="8">
        <v>8.5365979999999997</v>
      </c>
      <c r="I47" s="8">
        <v>7.8547359999999999</v>
      </c>
      <c r="J47" s="8">
        <v>8.2798660000000002</v>
      </c>
      <c r="K47" s="8">
        <v>8.1550060000000002</v>
      </c>
      <c r="L47" s="8">
        <v>3.4591370000000001</v>
      </c>
      <c r="M47" s="8">
        <v>3.999622</v>
      </c>
      <c r="N47" s="6"/>
      <c r="O47" s="6"/>
      <c r="P47" s="6"/>
      <c r="Q47" s="6"/>
    </row>
    <row r="48" spans="2:17" ht="15" customHeight="1" x14ac:dyDescent="0.3">
      <c r="B48" s="76" t="s">
        <v>125</v>
      </c>
      <c r="C48" s="76"/>
      <c r="D48" s="76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2:2" ht="15" customHeight="1" x14ac:dyDescent="0.3">
      <c r="B49" s="92" t="s">
        <v>149</v>
      </c>
    </row>
    <row r="50" spans="2:2" ht="15" customHeight="1" x14ac:dyDescent="0.3"/>
  </sheetData>
  <mergeCells count="5">
    <mergeCell ref="B48:D48"/>
    <mergeCell ref="B8:B9"/>
    <mergeCell ref="C8:M8"/>
    <mergeCell ref="B7:M7"/>
    <mergeCell ref="B6:M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P50"/>
  <sheetViews>
    <sheetView zoomScale="40" zoomScaleNormal="40" workbookViewId="0">
      <selection activeCell="M4" sqref="M4:P45"/>
    </sheetView>
  </sheetViews>
  <sheetFormatPr baseColWidth="10" defaultRowHeight="14.5" x14ac:dyDescent="0.35"/>
  <cols>
    <col min="15" max="15" width="12.1796875" bestFit="1" customWidth="1"/>
  </cols>
  <sheetData>
    <row r="4" spans="2:16" x14ac:dyDescent="0.35">
      <c r="B4">
        <v>1</v>
      </c>
      <c r="C4" s="48">
        <v>19726.79</v>
      </c>
      <c r="D4" s="48">
        <v>45602.8</v>
      </c>
      <c r="E4" s="48">
        <v>97227.78</v>
      </c>
      <c r="F4" s="48">
        <v>191468.7</v>
      </c>
      <c r="G4" s="49">
        <v>492522</v>
      </c>
      <c r="H4">
        <v>1295802.5</v>
      </c>
      <c r="I4" s="48">
        <v>839196.7</v>
      </c>
      <c r="J4">
        <v>2981547.4</v>
      </c>
      <c r="M4" s="48">
        <f>C4+D4+E4</f>
        <v>162557.37</v>
      </c>
      <c r="N4" s="48">
        <f>F4</f>
        <v>191468.7</v>
      </c>
      <c r="O4" s="50">
        <f>G4+H4+I4</f>
        <v>2627521.2000000002</v>
      </c>
      <c r="P4">
        <f>J4</f>
        <v>2981547.4</v>
      </c>
    </row>
    <row r="5" spans="2:16" x14ac:dyDescent="0.35">
      <c r="B5">
        <v>2</v>
      </c>
      <c r="C5" s="48">
        <v>30425.919999999998</v>
      </c>
      <c r="D5" s="48">
        <v>77942.47</v>
      </c>
      <c r="E5" s="48">
        <v>92529</v>
      </c>
      <c r="F5" s="48">
        <v>229571.6</v>
      </c>
      <c r="G5" s="48">
        <v>567142.6</v>
      </c>
      <c r="H5" s="49">
        <v>1612991.9</v>
      </c>
      <c r="I5" s="48">
        <v>956136.2</v>
      </c>
      <c r="J5">
        <v>3566739.6</v>
      </c>
      <c r="M5" s="48">
        <f t="shared" ref="M5" si="0">C5+D5+E5</f>
        <v>200897.39</v>
      </c>
      <c r="N5" s="48">
        <f t="shared" ref="N5" si="1">F5</f>
        <v>229571.6</v>
      </c>
      <c r="O5" s="50">
        <f t="shared" ref="O5" si="2">G5+H5+I5</f>
        <v>3136270.7</v>
      </c>
      <c r="P5">
        <f t="shared" ref="P5" si="3">J5</f>
        <v>3566739.6</v>
      </c>
    </row>
    <row r="6" spans="2:16" x14ac:dyDescent="0.35">
      <c r="M6" s="48">
        <f>C7+D7+E7</f>
        <v>363454.81</v>
      </c>
      <c r="N6" s="48">
        <f>F7</f>
        <v>421040.4</v>
      </c>
      <c r="O6" s="50">
        <f>G7+H7+I7</f>
        <v>5763791.9000000004</v>
      </c>
      <c r="P6">
        <f>J7</f>
        <v>6548287</v>
      </c>
    </row>
    <row r="7" spans="2:16" x14ac:dyDescent="0.35">
      <c r="B7" t="s">
        <v>77</v>
      </c>
      <c r="C7" s="48">
        <v>50152.71</v>
      </c>
      <c r="D7" s="48">
        <v>123545.3</v>
      </c>
      <c r="E7" s="48">
        <v>189756.79999999999</v>
      </c>
      <c r="F7" s="48">
        <v>421040.4</v>
      </c>
      <c r="G7" s="49">
        <v>1059664.6000000001</v>
      </c>
      <c r="H7">
        <v>2908794.4</v>
      </c>
      <c r="I7" s="49">
        <v>1795332.9</v>
      </c>
      <c r="J7" s="49">
        <v>6548287</v>
      </c>
      <c r="M7" s="48"/>
      <c r="N7" s="48"/>
      <c r="O7" s="50"/>
    </row>
    <row r="8" spans="2:16" x14ac:dyDescent="0.35">
      <c r="M8" s="48">
        <f>C9+D9+E9</f>
        <v>91566.233000000007</v>
      </c>
      <c r="N8" s="48">
        <f>F9</f>
        <v>84074.54</v>
      </c>
      <c r="O8" s="50">
        <f>G9+H9+I9</f>
        <v>1346927.2600000002</v>
      </c>
      <c r="P8">
        <f>J9</f>
        <v>1522568.1</v>
      </c>
    </row>
    <row r="9" spans="2:16" x14ac:dyDescent="0.35">
      <c r="B9">
        <v>1</v>
      </c>
      <c r="C9" s="48">
        <v>13329.073</v>
      </c>
      <c r="D9" s="48">
        <v>32555.41</v>
      </c>
      <c r="E9" s="48">
        <v>45681.75</v>
      </c>
      <c r="F9" s="48">
        <v>84074.54</v>
      </c>
      <c r="G9" s="48">
        <v>221655.8</v>
      </c>
      <c r="H9" s="48">
        <v>684994.56000000006</v>
      </c>
      <c r="I9" s="48">
        <v>440276.9</v>
      </c>
      <c r="J9">
        <v>1522568.1</v>
      </c>
      <c r="M9" s="48">
        <f>C10+D10+E10</f>
        <v>97204.051000000007</v>
      </c>
      <c r="N9" s="48">
        <f>F10</f>
        <v>146827.1</v>
      </c>
      <c r="O9" s="50">
        <f>G10+H10+I10</f>
        <v>1700153.9</v>
      </c>
      <c r="P9">
        <f>J10</f>
        <v>1944185.1</v>
      </c>
    </row>
    <row r="10" spans="2:16" x14ac:dyDescent="0.35">
      <c r="B10">
        <v>2</v>
      </c>
      <c r="C10" s="48">
        <v>14527.62</v>
      </c>
      <c r="D10" s="48">
        <v>28635.63</v>
      </c>
      <c r="E10" s="48">
        <v>54040.800999999999</v>
      </c>
      <c r="F10" s="48">
        <v>146827.1</v>
      </c>
      <c r="G10" s="48">
        <v>331809.7</v>
      </c>
      <c r="H10" s="48">
        <v>843284.5</v>
      </c>
      <c r="I10" s="49">
        <v>525059.69999999995</v>
      </c>
      <c r="J10">
        <v>1944185.1</v>
      </c>
      <c r="M10" s="48">
        <f>C11+D11+E11</f>
        <v>98088.07</v>
      </c>
      <c r="N10" s="48">
        <f>F11</f>
        <v>102672.9</v>
      </c>
      <c r="O10" s="50">
        <f>G11+H11+I11</f>
        <v>1488061.9</v>
      </c>
      <c r="P10">
        <f>J11</f>
        <v>1688822.9</v>
      </c>
    </row>
    <row r="11" spans="2:16" x14ac:dyDescent="0.35">
      <c r="B11">
        <v>3</v>
      </c>
      <c r="C11" s="48">
        <v>10941.94</v>
      </c>
      <c r="D11" s="48">
        <v>39308.79</v>
      </c>
      <c r="E11" s="48">
        <v>47837.34</v>
      </c>
      <c r="F11" s="48">
        <v>102672.9</v>
      </c>
      <c r="G11" s="49">
        <v>283938.3</v>
      </c>
      <c r="H11" s="48">
        <v>759589.2</v>
      </c>
      <c r="I11" s="48">
        <v>444534.4</v>
      </c>
      <c r="J11">
        <v>1688822.9</v>
      </c>
      <c r="M11" s="48">
        <f>C12+D12+E12</f>
        <v>76596.41</v>
      </c>
      <c r="N11" s="48">
        <f>F12</f>
        <v>87465.87</v>
      </c>
      <c r="O11" s="50">
        <f>G12+H12+I12</f>
        <v>1228648.6299999999</v>
      </c>
      <c r="P11">
        <f>J12</f>
        <v>1392710.9</v>
      </c>
    </row>
    <row r="12" spans="2:16" x14ac:dyDescent="0.35">
      <c r="B12">
        <v>4</v>
      </c>
      <c r="C12" s="48">
        <v>11354.07</v>
      </c>
      <c r="D12" s="48">
        <v>23045.45</v>
      </c>
      <c r="E12" s="48">
        <v>42196.89</v>
      </c>
      <c r="F12" s="48">
        <v>87465.87</v>
      </c>
      <c r="G12" s="48">
        <v>222260.7</v>
      </c>
      <c r="H12" s="48">
        <v>620926.03</v>
      </c>
      <c r="I12" s="48">
        <v>385461.9</v>
      </c>
      <c r="J12">
        <v>1392710.9</v>
      </c>
      <c r="M12" s="48">
        <f>C14+D14+E14</f>
        <v>363454.81</v>
      </c>
      <c r="N12" s="48">
        <f>F14</f>
        <v>421040.4</v>
      </c>
      <c r="O12" s="50">
        <f>G14+H14+I14</f>
        <v>5763791.9000000004</v>
      </c>
      <c r="P12">
        <f>J14</f>
        <v>6548287</v>
      </c>
    </row>
    <row r="13" spans="2:16" x14ac:dyDescent="0.35">
      <c r="M13" s="48"/>
      <c r="N13" s="48"/>
      <c r="O13" s="50"/>
    </row>
    <row r="14" spans="2:16" x14ac:dyDescent="0.35">
      <c r="B14" t="s">
        <v>77</v>
      </c>
      <c r="C14" s="48">
        <v>50152.71</v>
      </c>
      <c r="D14" s="48">
        <v>123545.3</v>
      </c>
      <c r="E14" s="48">
        <v>189756.79999999999</v>
      </c>
      <c r="F14" s="48">
        <v>421040.4</v>
      </c>
      <c r="G14" s="49">
        <v>1059664.6000000001</v>
      </c>
      <c r="H14">
        <v>2908794.4</v>
      </c>
      <c r="I14" s="49">
        <v>1795332.9</v>
      </c>
      <c r="J14" s="49">
        <v>6548287</v>
      </c>
      <c r="M14" s="48">
        <f t="shared" ref="M14:M20" si="4">C16+D16+E16</f>
        <v>4626.972855</v>
      </c>
      <c r="N14" s="48">
        <f t="shared" ref="N14:N20" si="5">F16</f>
        <v>9750.4040999999997</v>
      </c>
      <c r="O14" s="50">
        <f t="shared" ref="O14:O20" si="6">G16+H16+I16</f>
        <v>61550.07</v>
      </c>
      <c r="P14">
        <f t="shared" ref="P14:P20" si="7">J16</f>
        <v>75927.44</v>
      </c>
    </row>
    <row r="15" spans="2:16" x14ac:dyDescent="0.35">
      <c r="M15" s="48">
        <f t="shared" si="4"/>
        <v>0</v>
      </c>
      <c r="N15" s="48">
        <f t="shared" si="5"/>
        <v>302.54905000000002</v>
      </c>
      <c r="O15" s="50">
        <f t="shared" si="6"/>
        <v>812.53413</v>
      </c>
      <c r="P15">
        <f t="shared" si="7"/>
        <v>1115.0830000000001</v>
      </c>
    </row>
    <row r="16" spans="2:16" x14ac:dyDescent="0.35">
      <c r="B16">
        <v>1</v>
      </c>
      <c r="C16" s="48">
        <v>181.26665499999999</v>
      </c>
      <c r="D16" s="48">
        <v>1903.338</v>
      </c>
      <c r="E16" s="48">
        <v>2542.3681999999999</v>
      </c>
      <c r="F16" s="48">
        <v>9750.4040999999997</v>
      </c>
      <c r="G16" s="48">
        <v>13914.68</v>
      </c>
      <c r="H16" s="48">
        <v>30085.57</v>
      </c>
      <c r="I16" s="48">
        <v>17549.82</v>
      </c>
      <c r="J16" s="48">
        <v>75927.44</v>
      </c>
      <c r="M16" s="48">
        <f t="shared" si="4"/>
        <v>26102.756000000001</v>
      </c>
      <c r="N16" s="48">
        <f t="shared" si="5"/>
        <v>26635.65</v>
      </c>
      <c r="O16" s="50">
        <f t="shared" si="6"/>
        <v>326116.88</v>
      </c>
      <c r="P16">
        <f t="shared" si="7"/>
        <v>378855.3</v>
      </c>
    </row>
    <row r="17" spans="2:16" x14ac:dyDescent="0.35">
      <c r="B17">
        <v>2</v>
      </c>
      <c r="C17">
        <v>0</v>
      </c>
      <c r="D17">
        <v>0</v>
      </c>
      <c r="E17">
        <v>0</v>
      </c>
      <c r="F17">
        <v>302.54905000000002</v>
      </c>
      <c r="G17">
        <v>208.90548000000001</v>
      </c>
      <c r="H17">
        <v>603.62864999999999</v>
      </c>
      <c r="I17">
        <v>0</v>
      </c>
      <c r="J17" s="48">
        <v>1115.0830000000001</v>
      </c>
      <c r="M17" s="48">
        <f t="shared" si="4"/>
        <v>125663.98999999999</v>
      </c>
      <c r="N17" s="48">
        <f t="shared" si="5"/>
        <v>136941.20000000001</v>
      </c>
      <c r="O17" s="50">
        <f t="shared" si="6"/>
        <v>1508358.7</v>
      </c>
      <c r="P17">
        <f t="shared" si="7"/>
        <v>1770963.8</v>
      </c>
    </row>
    <row r="18" spans="2:16" x14ac:dyDescent="0.35">
      <c r="B18">
        <v>3</v>
      </c>
      <c r="C18" s="48">
        <v>2502.029</v>
      </c>
      <c r="D18" s="48">
        <v>9738.107</v>
      </c>
      <c r="E18" s="48">
        <v>13862.62</v>
      </c>
      <c r="F18" s="48">
        <v>26635.65</v>
      </c>
      <c r="G18" s="48">
        <v>79599.360000000001</v>
      </c>
      <c r="H18" s="48">
        <v>163250.85999999999</v>
      </c>
      <c r="I18" s="48">
        <v>83266.66</v>
      </c>
      <c r="J18" s="48">
        <v>378855.3</v>
      </c>
      <c r="M18" s="48">
        <f t="shared" si="4"/>
        <v>103919.39499999999</v>
      </c>
      <c r="N18" s="48">
        <f t="shared" si="5"/>
        <v>106500</v>
      </c>
      <c r="O18" s="50">
        <f t="shared" si="6"/>
        <v>1563649.29</v>
      </c>
      <c r="P18">
        <f t="shared" si="7"/>
        <v>1774068.7</v>
      </c>
    </row>
    <row r="19" spans="2:16" x14ac:dyDescent="0.35">
      <c r="B19">
        <v>4</v>
      </c>
      <c r="C19" s="48">
        <v>22672.7</v>
      </c>
      <c r="D19" s="48">
        <v>52364.28</v>
      </c>
      <c r="E19" s="48">
        <v>50627.01</v>
      </c>
      <c r="F19" s="48">
        <v>136941.20000000001</v>
      </c>
      <c r="G19" s="48">
        <v>335915.7</v>
      </c>
      <c r="H19" s="48">
        <v>801408.3</v>
      </c>
      <c r="I19" s="48">
        <v>371034.7</v>
      </c>
      <c r="J19">
        <v>1770963.8</v>
      </c>
      <c r="M19" s="48">
        <f t="shared" si="4"/>
        <v>101396.652</v>
      </c>
      <c r="N19" s="48">
        <f t="shared" si="5"/>
        <v>134202</v>
      </c>
      <c r="O19" s="50">
        <f t="shared" si="6"/>
        <v>2163490.2000000002</v>
      </c>
      <c r="P19">
        <f t="shared" si="7"/>
        <v>2399088.7999999998</v>
      </c>
    </row>
    <row r="20" spans="2:16" x14ac:dyDescent="0.35">
      <c r="B20">
        <v>5</v>
      </c>
      <c r="C20" s="48">
        <v>15628.865</v>
      </c>
      <c r="D20" s="48">
        <v>23638.42</v>
      </c>
      <c r="E20" s="48">
        <v>64652.11</v>
      </c>
      <c r="F20" s="48">
        <v>106500</v>
      </c>
      <c r="G20" s="48">
        <v>312835.5</v>
      </c>
      <c r="H20" s="49">
        <v>780220.74</v>
      </c>
      <c r="I20" s="48">
        <v>470593.05</v>
      </c>
      <c r="J20">
        <v>1774068.7</v>
      </c>
      <c r="M20" s="48">
        <f t="shared" si="4"/>
        <v>1744.9956649999999</v>
      </c>
      <c r="N20" s="48">
        <f t="shared" si="5"/>
        <v>6708.5649999999996</v>
      </c>
      <c r="O20" s="50">
        <f t="shared" si="6"/>
        <v>139814.35800000001</v>
      </c>
      <c r="P20">
        <f t="shared" si="7"/>
        <v>148267.9</v>
      </c>
    </row>
    <row r="21" spans="2:16" x14ac:dyDescent="0.35">
      <c r="B21">
        <v>6</v>
      </c>
      <c r="C21" s="48">
        <v>9167.8520000000008</v>
      </c>
      <c r="D21" s="48">
        <v>34188.93</v>
      </c>
      <c r="E21" s="48">
        <v>58039.87</v>
      </c>
      <c r="F21" s="48">
        <v>134202</v>
      </c>
      <c r="G21" s="48">
        <v>309648.8</v>
      </c>
      <c r="H21" s="49">
        <v>1065690.8999999999</v>
      </c>
      <c r="I21" s="48">
        <v>788150.5</v>
      </c>
      <c r="J21">
        <v>2399088.7999999998</v>
      </c>
      <c r="M21" s="48">
        <f>C24+D24+E24</f>
        <v>363454.81</v>
      </c>
      <c r="N21" s="48">
        <f>F24</f>
        <v>421040.4</v>
      </c>
      <c r="O21" s="50">
        <f>G24+H24+I24</f>
        <v>5763791.9000000004</v>
      </c>
      <c r="P21" t="str">
        <f>J24</f>
        <v>6,548,28</v>
      </c>
    </row>
    <row r="22" spans="2:16" x14ac:dyDescent="0.35">
      <c r="B22">
        <v>7</v>
      </c>
      <c r="C22" s="48">
        <v>0</v>
      </c>
      <c r="D22" s="48">
        <v>1712.1959999999999</v>
      </c>
      <c r="E22" s="48">
        <v>32.799664999999997</v>
      </c>
      <c r="F22" s="48">
        <v>6708.5649999999996</v>
      </c>
      <c r="G22" s="48">
        <v>7541.7150000000001</v>
      </c>
      <c r="H22" s="48">
        <v>67534.42</v>
      </c>
      <c r="I22" s="48">
        <v>64738.222999999998</v>
      </c>
      <c r="J22" s="48">
        <v>148267.9</v>
      </c>
      <c r="M22" s="48"/>
      <c r="N22" s="48"/>
      <c r="O22" s="50"/>
    </row>
    <row r="23" spans="2:16" x14ac:dyDescent="0.35">
      <c r="M23" s="48">
        <f>C26+D26+E26</f>
        <v>88366.69</v>
      </c>
      <c r="N23" s="48">
        <f>F26</f>
        <v>82431.472999999998</v>
      </c>
      <c r="O23" s="50">
        <f>G26+H26+I26</f>
        <v>1227518.2</v>
      </c>
      <c r="P23">
        <f>J26</f>
        <v>1398316.4</v>
      </c>
    </row>
    <row r="24" spans="2:16" x14ac:dyDescent="0.35">
      <c r="B24" t="s">
        <v>77</v>
      </c>
      <c r="C24" s="48">
        <v>50152.71</v>
      </c>
      <c r="D24" s="48">
        <v>123545.3</v>
      </c>
      <c r="E24" s="48">
        <v>189756.79999999999</v>
      </c>
      <c r="F24" s="48">
        <v>421040.4</v>
      </c>
      <c r="G24" s="49">
        <v>1059664.6000000001</v>
      </c>
      <c r="H24">
        <v>2908794.4</v>
      </c>
      <c r="I24" s="49">
        <v>1795332.9</v>
      </c>
      <c r="J24" s="49" t="s">
        <v>142</v>
      </c>
      <c r="M24" s="48">
        <f>C27+D27+E27</f>
        <v>75123.6682</v>
      </c>
      <c r="N24" s="48">
        <f>F27</f>
        <v>124844.1</v>
      </c>
      <c r="O24" s="50">
        <f>G27+H27+I27</f>
        <v>1437992.6</v>
      </c>
      <c r="P24">
        <f>J27</f>
        <v>1637960.4</v>
      </c>
    </row>
    <row r="25" spans="2:16" x14ac:dyDescent="0.35">
      <c r="M25" s="48">
        <f>C28+D28+E28</f>
        <v>82276.52</v>
      </c>
      <c r="N25" s="48">
        <f>F28</f>
        <v>94133.365999999995</v>
      </c>
      <c r="O25" s="50">
        <f>G28+H28+I28</f>
        <v>1329802.8</v>
      </c>
      <c r="P25">
        <f>J28</f>
        <v>1506212.7</v>
      </c>
    </row>
    <row r="26" spans="2:16" x14ac:dyDescent="0.35">
      <c r="B26" t="s">
        <v>135</v>
      </c>
      <c r="C26" s="48">
        <v>15700.61</v>
      </c>
      <c r="D26" s="48">
        <v>30410.05</v>
      </c>
      <c r="E26" s="48">
        <v>42256.03</v>
      </c>
      <c r="F26" s="48">
        <v>82431.472999999998</v>
      </c>
      <c r="G26" s="48">
        <v>298881.40000000002</v>
      </c>
      <c r="H26" s="48">
        <v>603679.1</v>
      </c>
      <c r="I26" s="48">
        <v>324957.7</v>
      </c>
      <c r="J26">
        <v>1398316.4</v>
      </c>
      <c r="M26" s="48">
        <f>C29+D29+E29</f>
        <v>117687.88</v>
      </c>
      <c r="N26" s="48">
        <f>F29</f>
        <v>119631.4</v>
      </c>
      <c r="O26" s="50">
        <f>G29+H29+I29</f>
        <v>1768478.2</v>
      </c>
      <c r="P26">
        <f>J29</f>
        <v>2005797.5</v>
      </c>
    </row>
    <row r="27" spans="2:16" x14ac:dyDescent="0.35">
      <c r="B27" t="s">
        <v>136</v>
      </c>
      <c r="C27" s="48">
        <v>7661.2482</v>
      </c>
      <c r="D27" s="48">
        <v>19954.62</v>
      </c>
      <c r="E27" s="48">
        <v>47507.8</v>
      </c>
      <c r="F27" s="48">
        <v>124844.1</v>
      </c>
      <c r="G27" s="48">
        <v>287320.7</v>
      </c>
      <c r="H27" s="48">
        <v>736546</v>
      </c>
      <c r="I27" s="48">
        <v>414125.9</v>
      </c>
      <c r="J27">
        <v>1637960.4</v>
      </c>
      <c r="M27" s="48">
        <f>C31+D31+E31</f>
        <v>363454.81</v>
      </c>
      <c r="N27" s="48">
        <f>F31</f>
        <v>421040.4</v>
      </c>
      <c r="O27" s="50">
        <f>G31+H31+I31</f>
        <v>5763791.9000000004</v>
      </c>
      <c r="P27" s="49">
        <f>J31</f>
        <v>6548287</v>
      </c>
    </row>
    <row r="28" spans="2:16" x14ac:dyDescent="0.35">
      <c r="B28" t="s">
        <v>21</v>
      </c>
      <c r="C28" s="48">
        <v>10560.69</v>
      </c>
      <c r="D28" s="48">
        <v>27988.03</v>
      </c>
      <c r="E28" s="48">
        <v>43727.8</v>
      </c>
      <c r="F28" s="48">
        <v>94133.365999999995</v>
      </c>
      <c r="G28" s="48">
        <v>219141.7</v>
      </c>
      <c r="H28" s="48">
        <v>693547.6</v>
      </c>
      <c r="I28" s="48">
        <v>417113.5</v>
      </c>
      <c r="J28">
        <v>1506212.7</v>
      </c>
      <c r="M28" s="48"/>
      <c r="N28" s="48"/>
      <c r="O28" s="50"/>
    </row>
    <row r="29" spans="2:16" x14ac:dyDescent="0.35">
      <c r="B29" t="s">
        <v>137</v>
      </c>
      <c r="C29" s="48">
        <v>16230.16</v>
      </c>
      <c r="D29" s="48">
        <v>45192.58</v>
      </c>
      <c r="E29" s="48">
        <v>56265.14</v>
      </c>
      <c r="F29" s="48">
        <v>119631.4</v>
      </c>
      <c r="G29" s="49">
        <v>254320.8</v>
      </c>
      <c r="H29" s="48">
        <v>875021.6</v>
      </c>
      <c r="I29" s="48">
        <v>639135.80000000005</v>
      </c>
      <c r="J29">
        <v>2005797.5</v>
      </c>
      <c r="M29" s="48">
        <f t="shared" ref="M29:M44" si="8">C33+D33+E33</f>
        <v>19230.921999999999</v>
      </c>
      <c r="N29" s="48">
        <f t="shared" ref="N29:N44" si="9">F33</f>
        <v>26786.29</v>
      </c>
      <c r="O29" s="50">
        <f t="shared" ref="O29:O44" si="10">G33+H33+I33</f>
        <v>268029.82999999996</v>
      </c>
      <c r="P29">
        <f t="shared" ref="P29:P44" si="11">J33</f>
        <v>314047.09999999998</v>
      </c>
    </row>
    <row r="30" spans="2:16" x14ac:dyDescent="0.35">
      <c r="M30" s="48">
        <f t="shared" si="8"/>
        <v>10244.0116</v>
      </c>
      <c r="N30" s="48">
        <f t="shared" si="9"/>
        <v>8262.2109999999993</v>
      </c>
      <c r="O30" s="50">
        <f t="shared" si="10"/>
        <v>428474.70999999996</v>
      </c>
      <c r="P30">
        <f t="shared" si="11"/>
        <v>446981</v>
      </c>
    </row>
    <row r="31" spans="2:16" x14ac:dyDescent="0.35">
      <c r="B31" t="s">
        <v>77</v>
      </c>
      <c r="C31" s="48">
        <v>50152.71</v>
      </c>
      <c r="D31" s="48">
        <v>123545.3</v>
      </c>
      <c r="E31" s="48">
        <v>189756.79999999999</v>
      </c>
      <c r="F31" s="48">
        <v>421040.4</v>
      </c>
      <c r="G31" s="49">
        <v>1059664.6000000001</v>
      </c>
      <c r="H31">
        <v>2908794.4</v>
      </c>
      <c r="I31" s="49">
        <v>1795332.9</v>
      </c>
      <c r="J31" s="49">
        <v>6548287</v>
      </c>
      <c r="M31" s="48">
        <f t="shared" si="8"/>
        <v>3247.7694799999999</v>
      </c>
      <c r="N31" s="48">
        <f t="shared" si="9"/>
        <v>5281.6360000000004</v>
      </c>
      <c r="O31" s="50">
        <f t="shared" si="10"/>
        <v>130125.06</v>
      </c>
      <c r="P31">
        <f t="shared" si="11"/>
        <v>138654.5</v>
      </c>
    </row>
    <row r="32" spans="2:16" x14ac:dyDescent="0.35">
      <c r="M32" s="48">
        <f t="shared" si="8"/>
        <v>59373.929999999993</v>
      </c>
      <c r="N32" s="48">
        <f t="shared" si="9"/>
        <v>62294.52</v>
      </c>
      <c r="O32" s="50">
        <f t="shared" si="10"/>
        <v>713242.20000000007</v>
      </c>
      <c r="P32">
        <f t="shared" si="11"/>
        <v>834910.6</v>
      </c>
    </row>
    <row r="33" spans="2:16" x14ac:dyDescent="0.35">
      <c r="B33" t="s">
        <v>26</v>
      </c>
      <c r="C33" s="48">
        <v>5891.0119999999997</v>
      </c>
      <c r="D33" s="48">
        <v>3401.6840000000002</v>
      </c>
      <c r="E33" s="48">
        <v>9938.2260000000006</v>
      </c>
      <c r="F33" s="48">
        <v>26786.29</v>
      </c>
      <c r="G33" s="48">
        <v>58176.56</v>
      </c>
      <c r="H33" s="48">
        <v>96082.87</v>
      </c>
      <c r="I33" s="48">
        <v>113770.4</v>
      </c>
      <c r="J33" s="48">
        <v>314047.09999999998</v>
      </c>
      <c r="M33" s="48">
        <f t="shared" si="8"/>
        <v>6554.5441300000002</v>
      </c>
      <c r="N33" s="48">
        <f t="shared" si="9"/>
        <v>44815.150999999998</v>
      </c>
      <c r="O33" s="50">
        <f t="shared" si="10"/>
        <v>220640.18</v>
      </c>
      <c r="P33">
        <f t="shared" si="11"/>
        <v>272009.8</v>
      </c>
    </row>
    <row r="34" spans="2:16" x14ac:dyDescent="0.35">
      <c r="B34" t="s">
        <v>27</v>
      </c>
      <c r="C34" s="48">
        <v>1628.6090999999999</v>
      </c>
      <c r="D34" s="48">
        <v>2582.7440000000001</v>
      </c>
      <c r="E34" s="48">
        <v>6032.6584999999995</v>
      </c>
      <c r="F34" s="48">
        <v>8262.2109999999993</v>
      </c>
      <c r="G34" s="48">
        <v>57126.31</v>
      </c>
      <c r="H34" s="48">
        <v>239474</v>
      </c>
      <c r="I34" s="48">
        <v>131874.4</v>
      </c>
      <c r="J34" s="49">
        <v>446981</v>
      </c>
      <c r="M34" s="48">
        <f t="shared" si="8"/>
        <v>76681.617100000003</v>
      </c>
      <c r="N34" s="48">
        <f t="shared" si="9"/>
        <v>82571.792000000001</v>
      </c>
      <c r="O34" s="50">
        <f t="shared" si="10"/>
        <v>1115703.7999999998</v>
      </c>
      <c r="P34">
        <f t="shared" si="11"/>
        <v>1274957.1000000001</v>
      </c>
    </row>
    <row r="35" spans="2:16" x14ac:dyDescent="0.35">
      <c r="B35" t="s">
        <v>138</v>
      </c>
      <c r="C35" s="48">
        <v>404.63409999999999</v>
      </c>
      <c r="D35" s="48">
        <v>774.48338000000001</v>
      </c>
      <c r="E35" s="48">
        <v>2068.652</v>
      </c>
      <c r="F35" s="48">
        <v>5281.6360000000004</v>
      </c>
      <c r="G35" s="48">
        <v>24947.43</v>
      </c>
      <c r="H35" s="48">
        <v>40099.4</v>
      </c>
      <c r="I35" s="48">
        <v>65078.23</v>
      </c>
      <c r="J35" s="48">
        <v>138654.5</v>
      </c>
      <c r="M35" s="48">
        <f t="shared" si="8"/>
        <v>24072.716</v>
      </c>
      <c r="N35" s="48">
        <f t="shared" si="9"/>
        <v>23262.35</v>
      </c>
      <c r="O35" s="50">
        <f t="shared" si="10"/>
        <v>129390.32</v>
      </c>
      <c r="P35">
        <f t="shared" si="11"/>
        <v>176725.4</v>
      </c>
    </row>
    <row r="36" spans="2:16" x14ac:dyDescent="0.35">
      <c r="B36" t="s">
        <v>139</v>
      </c>
      <c r="C36" s="48">
        <v>11511.6</v>
      </c>
      <c r="D36" s="48">
        <v>20257.71</v>
      </c>
      <c r="E36" s="48">
        <v>27604.62</v>
      </c>
      <c r="F36" s="48">
        <v>62294.52</v>
      </c>
      <c r="G36" s="48">
        <v>106990.9</v>
      </c>
      <c r="H36" s="49">
        <v>361820.4</v>
      </c>
      <c r="I36" s="48">
        <v>244430.9</v>
      </c>
      <c r="J36" s="48">
        <v>834910.6</v>
      </c>
      <c r="M36" s="48">
        <f t="shared" si="8"/>
        <v>7156.1484</v>
      </c>
      <c r="N36" s="48">
        <f t="shared" si="9"/>
        <v>7414.96</v>
      </c>
      <c r="O36" s="50">
        <f t="shared" si="10"/>
        <v>76093.344000000012</v>
      </c>
      <c r="P36">
        <f t="shared" si="11"/>
        <v>90664.45</v>
      </c>
    </row>
    <row r="37" spans="2:16" x14ac:dyDescent="0.35">
      <c r="B37" t="s">
        <v>30</v>
      </c>
      <c r="C37" s="48">
        <v>139.67113000000001</v>
      </c>
      <c r="D37" s="48">
        <v>1791.212</v>
      </c>
      <c r="E37" s="48">
        <v>4623.6610000000001</v>
      </c>
      <c r="F37" s="48">
        <v>44815.150999999998</v>
      </c>
      <c r="G37" s="48">
        <v>43758.96</v>
      </c>
      <c r="H37" s="49">
        <v>117878.6</v>
      </c>
      <c r="I37" s="48">
        <v>59002.62</v>
      </c>
      <c r="J37" s="48">
        <v>272009.8</v>
      </c>
      <c r="M37" s="48">
        <f t="shared" si="8"/>
        <v>16170.788</v>
      </c>
      <c r="N37" s="48">
        <f t="shared" si="9"/>
        <v>25232.78</v>
      </c>
      <c r="O37" s="50">
        <f t="shared" si="10"/>
        <v>494569.04</v>
      </c>
      <c r="P37">
        <f t="shared" si="11"/>
        <v>535972.6</v>
      </c>
    </row>
    <row r="38" spans="2:16" x14ac:dyDescent="0.35">
      <c r="B38" t="s">
        <v>31</v>
      </c>
      <c r="C38" s="48">
        <v>6811.5971</v>
      </c>
      <c r="D38" s="48">
        <v>33563.620000000003</v>
      </c>
      <c r="E38" s="48">
        <v>36306.400000000001</v>
      </c>
      <c r="F38" s="48">
        <v>82571.792000000001</v>
      </c>
      <c r="G38" s="48">
        <v>150204</v>
      </c>
      <c r="H38" s="48">
        <v>654663.69999999995</v>
      </c>
      <c r="I38" s="48">
        <v>310836.09999999998</v>
      </c>
      <c r="J38">
        <v>1274957.1000000001</v>
      </c>
      <c r="M38" s="48">
        <f t="shared" si="8"/>
        <v>12313.9838</v>
      </c>
      <c r="N38" s="48">
        <f t="shared" si="9"/>
        <v>32593.55</v>
      </c>
      <c r="O38" s="50">
        <f t="shared" si="10"/>
        <v>208455.91400000002</v>
      </c>
      <c r="P38">
        <f t="shared" si="11"/>
        <v>253363.4</v>
      </c>
    </row>
    <row r="39" spans="2:16" x14ac:dyDescent="0.35">
      <c r="B39" t="s">
        <v>140</v>
      </c>
      <c r="C39" s="48">
        <v>2547.7800000000002</v>
      </c>
      <c r="D39" s="48">
        <v>4556.3760000000002</v>
      </c>
      <c r="E39" s="48">
        <v>16968.560000000001</v>
      </c>
      <c r="F39" s="48">
        <v>23262.35</v>
      </c>
      <c r="G39" s="48">
        <v>36224.269999999997</v>
      </c>
      <c r="H39" s="48">
        <v>57947.86</v>
      </c>
      <c r="I39" s="48">
        <v>35218.19</v>
      </c>
      <c r="J39" s="48">
        <v>176725.4</v>
      </c>
      <c r="M39" s="48">
        <f t="shared" si="8"/>
        <v>50446.879000000001</v>
      </c>
      <c r="N39" s="48">
        <f t="shared" si="9"/>
        <v>30197.78</v>
      </c>
      <c r="O39" s="50">
        <f t="shared" si="10"/>
        <v>415338.71</v>
      </c>
      <c r="P39">
        <f t="shared" si="11"/>
        <v>495983.4</v>
      </c>
    </row>
    <row r="40" spans="2:16" x14ac:dyDescent="0.35">
      <c r="B40" t="s">
        <v>33</v>
      </c>
      <c r="C40" s="48">
        <v>1457.2704000000001</v>
      </c>
      <c r="D40" s="48">
        <v>2759.346</v>
      </c>
      <c r="E40" s="48">
        <v>2939.5320000000002</v>
      </c>
      <c r="F40" s="48">
        <v>7414.96</v>
      </c>
      <c r="G40" s="48">
        <v>19454.93</v>
      </c>
      <c r="H40" s="48">
        <v>29680.84</v>
      </c>
      <c r="I40" s="48">
        <v>26957.574000000001</v>
      </c>
      <c r="J40" s="48">
        <v>90664.45</v>
      </c>
      <c r="M40" s="48">
        <f t="shared" si="8"/>
        <v>5414.4931699999997</v>
      </c>
      <c r="N40" s="48">
        <f t="shared" si="9"/>
        <v>4785.6469999999999</v>
      </c>
      <c r="O40" s="50">
        <f t="shared" si="10"/>
        <v>311536.18</v>
      </c>
      <c r="P40">
        <f t="shared" si="11"/>
        <v>321736.3</v>
      </c>
    </row>
    <row r="41" spans="2:16" x14ac:dyDescent="0.35">
      <c r="B41" t="s">
        <v>34</v>
      </c>
      <c r="C41" s="48">
        <v>5710.9549999999999</v>
      </c>
      <c r="D41" s="48">
        <v>2841.819</v>
      </c>
      <c r="E41" s="48">
        <v>7618.0140000000001</v>
      </c>
      <c r="F41" s="48">
        <v>25232.78</v>
      </c>
      <c r="G41" s="48">
        <v>178724.1</v>
      </c>
      <c r="H41" s="48">
        <v>248103</v>
      </c>
      <c r="I41" s="48">
        <v>67741.94</v>
      </c>
      <c r="J41" s="48">
        <v>535972.6</v>
      </c>
      <c r="M41" s="48">
        <f t="shared" si="8"/>
        <v>34682.506500000003</v>
      </c>
      <c r="N41" s="48">
        <f t="shared" si="9"/>
        <v>36199.760000000002</v>
      </c>
      <c r="O41" s="50">
        <f t="shared" si="10"/>
        <v>281878.71999999997</v>
      </c>
      <c r="P41">
        <f t="shared" si="11"/>
        <v>352761</v>
      </c>
    </row>
    <row r="42" spans="2:16" x14ac:dyDescent="0.35">
      <c r="B42" t="s">
        <v>35</v>
      </c>
      <c r="C42" s="48">
        <v>1147.1099999999999</v>
      </c>
      <c r="D42" s="48">
        <v>6379.4780000000001</v>
      </c>
      <c r="E42" s="48">
        <v>4787.3958000000002</v>
      </c>
      <c r="F42" s="48">
        <v>32593.55</v>
      </c>
      <c r="G42" s="48">
        <v>41928.9</v>
      </c>
      <c r="H42" s="48">
        <v>103023.3</v>
      </c>
      <c r="I42" s="48">
        <v>63503.714</v>
      </c>
      <c r="J42" s="48">
        <v>253363.4</v>
      </c>
      <c r="M42" s="48">
        <f t="shared" si="8"/>
        <v>17849.636999999999</v>
      </c>
      <c r="N42" s="48">
        <f t="shared" si="9"/>
        <v>11185.39</v>
      </c>
      <c r="O42" s="50">
        <f t="shared" si="10"/>
        <v>413015.45999999996</v>
      </c>
      <c r="P42">
        <f t="shared" si="11"/>
        <v>442050.4</v>
      </c>
    </row>
    <row r="43" spans="2:16" x14ac:dyDescent="0.35">
      <c r="B43" t="s">
        <v>36</v>
      </c>
      <c r="C43" s="48">
        <v>3757.2489999999998</v>
      </c>
      <c r="D43" s="48">
        <v>20743.78</v>
      </c>
      <c r="E43" s="48">
        <v>25945.85</v>
      </c>
      <c r="F43" s="48">
        <v>30197.78</v>
      </c>
      <c r="G43" s="48">
        <v>89689.01</v>
      </c>
      <c r="H43" s="48">
        <v>209745.5</v>
      </c>
      <c r="I43" s="48">
        <v>115904.2</v>
      </c>
      <c r="J43" s="48">
        <v>495983.4</v>
      </c>
      <c r="M43" s="48">
        <f t="shared" si="8"/>
        <v>9826.0508000000009</v>
      </c>
      <c r="N43" s="48">
        <f t="shared" si="9"/>
        <v>14412.22</v>
      </c>
      <c r="O43" s="50">
        <f t="shared" si="10"/>
        <v>245732.505</v>
      </c>
      <c r="P43">
        <f t="shared" si="11"/>
        <v>269970.8</v>
      </c>
    </row>
    <row r="44" spans="2:16" x14ac:dyDescent="0.35">
      <c r="B44" t="s">
        <v>37</v>
      </c>
      <c r="C44" s="48">
        <v>199.04517000000001</v>
      </c>
      <c r="D44" s="48">
        <v>2268.2800000000002</v>
      </c>
      <c r="E44" s="48">
        <v>2947.1680000000001</v>
      </c>
      <c r="F44" s="48">
        <v>4785.6469999999999</v>
      </c>
      <c r="G44" s="48">
        <v>60096.03</v>
      </c>
      <c r="H44" s="49">
        <v>149316.75</v>
      </c>
      <c r="I44" s="49">
        <v>102123.4</v>
      </c>
      <c r="J44" s="48">
        <v>321736.3</v>
      </c>
      <c r="M44" s="48">
        <f t="shared" si="8"/>
        <v>10188.76859</v>
      </c>
      <c r="N44" s="48">
        <f t="shared" si="9"/>
        <v>5744.3190000000004</v>
      </c>
      <c r="O44" s="50">
        <f t="shared" si="10"/>
        <v>311566.06</v>
      </c>
      <c r="P44">
        <f t="shared" si="11"/>
        <v>327499.09999999998</v>
      </c>
    </row>
    <row r="45" spans="2:16" x14ac:dyDescent="0.35">
      <c r="B45" t="s">
        <v>38</v>
      </c>
      <c r="C45" s="48">
        <v>546.96299999999997</v>
      </c>
      <c r="D45" s="48">
        <v>8187.7735000000002</v>
      </c>
      <c r="E45" s="48">
        <v>25947.77</v>
      </c>
      <c r="F45" s="48">
        <v>36199.760000000002</v>
      </c>
      <c r="G45" s="48">
        <v>41105.5</v>
      </c>
      <c r="H45" s="48">
        <v>132672.5</v>
      </c>
      <c r="I45" s="49">
        <v>108100.72</v>
      </c>
      <c r="J45" s="49">
        <v>352761</v>
      </c>
      <c r="M45" s="48">
        <f>C50+D50+E50</f>
        <v>363454.81</v>
      </c>
      <c r="N45" s="48">
        <f>F50</f>
        <v>421040.4</v>
      </c>
      <c r="O45" s="50">
        <f>G50+H50+I50</f>
        <v>5763791.9000000004</v>
      </c>
      <c r="P45">
        <f>J50</f>
        <v>6548287</v>
      </c>
    </row>
    <row r="46" spans="2:16" x14ac:dyDescent="0.35">
      <c r="B46" t="s">
        <v>39</v>
      </c>
      <c r="C46" s="48">
        <v>6788.7250000000004</v>
      </c>
      <c r="D46" s="48">
        <v>6966.48</v>
      </c>
      <c r="E46" s="48">
        <v>4094.4319999999998</v>
      </c>
      <c r="F46" s="48">
        <v>11185.39</v>
      </c>
      <c r="G46" s="48">
        <v>47900.5</v>
      </c>
      <c r="H46" s="48">
        <v>194591</v>
      </c>
      <c r="I46" s="48">
        <v>170523.96</v>
      </c>
      <c r="J46" s="48">
        <v>442050.4</v>
      </c>
    </row>
    <row r="47" spans="2:16" x14ac:dyDescent="0.35">
      <c r="B47" t="s">
        <v>40</v>
      </c>
      <c r="C47" s="48">
        <v>1547.473</v>
      </c>
      <c r="D47" s="48">
        <v>1934.9469999999999</v>
      </c>
      <c r="E47" s="48">
        <v>6343.6307999999999</v>
      </c>
      <c r="F47" s="48">
        <v>14412.22</v>
      </c>
      <c r="G47" s="48">
        <v>59662.474999999999</v>
      </c>
      <c r="H47" s="48">
        <v>105206.15</v>
      </c>
      <c r="I47" s="48">
        <v>80863.88</v>
      </c>
      <c r="J47" s="48">
        <v>269970.8</v>
      </c>
    </row>
    <row r="48" spans="2:16" x14ac:dyDescent="0.35">
      <c r="B48" t="s">
        <v>141</v>
      </c>
      <c r="C48" s="48">
        <v>63.018590000000003</v>
      </c>
      <c r="D48" s="48">
        <v>4535.5379999999996</v>
      </c>
      <c r="E48" s="48">
        <v>5590.2120000000004</v>
      </c>
      <c r="F48" s="48">
        <v>5744.3190000000004</v>
      </c>
      <c r="G48" s="48">
        <v>43674.75</v>
      </c>
      <c r="H48" s="48">
        <v>168488.6</v>
      </c>
      <c r="I48" s="48">
        <v>99402.71</v>
      </c>
      <c r="J48" s="48">
        <v>327499.09999999998</v>
      </c>
    </row>
    <row r="50" spans="2:10" x14ac:dyDescent="0.35">
      <c r="B50" t="s">
        <v>77</v>
      </c>
      <c r="C50" s="48">
        <v>50152.71</v>
      </c>
      <c r="D50" s="48">
        <v>123545.3</v>
      </c>
      <c r="E50" s="48">
        <v>189756.79999999999</v>
      </c>
      <c r="F50" s="48">
        <v>421040.4</v>
      </c>
      <c r="G50" s="49">
        <v>1059664.6000000001</v>
      </c>
      <c r="H50">
        <v>2908794.4</v>
      </c>
      <c r="I50" s="49">
        <v>1795332.9</v>
      </c>
      <c r="J50" s="49">
        <v>6548287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Índice</vt:lpstr>
      <vt:lpstr>Cuadro 8.1</vt:lpstr>
      <vt:lpstr>Cuadro 8.2</vt:lpstr>
      <vt:lpstr>Cuadro 8.3</vt:lpstr>
      <vt:lpstr>Cuadro 8.4</vt:lpstr>
      <vt:lpstr>Cuadro 8.5</vt:lpstr>
      <vt:lpstr>Cuadro 8.6 y 8.6.1</vt:lpstr>
      <vt:lpstr>Cuadro 8.7</vt:lpstr>
      <vt:lpstr>Para cuadro 8.6</vt:lpstr>
      <vt:lpstr>Cuadro 8.8 y 8.8.1</vt:lpstr>
      <vt:lpstr>Para cuadro8.8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2022-07-06T20:46:24Z</dcterms:created>
  <dcterms:modified xsi:type="dcterms:W3CDTF">2022-09-19T22:38:23Z</dcterms:modified>
</cp:coreProperties>
</file>