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E:\Evalúa CDMX\ENCUBOS 19-09-2022\"/>
    </mc:Choice>
  </mc:AlternateContent>
  <xr:revisionPtr revIDLastSave="0" documentId="8_{34AC0C5D-992C-46A3-A0C1-C89B8D024EE5}" xr6:coauthVersionLast="47" xr6:coauthVersionMax="47" xr10:uidLastSave="{00000000-0000-0000-0000-000000000000}"/>
  <bookViews>
    <workbookView xWindow="-110" yWindow="-110" windowWidth="38620" windowHeight="21100" tabRatio="945" xr2:uid="{00000000-000D-0000-FFFF-FFFF00000000}"/>
  </bookViews>
  <sheets>
    <sheet name="Índice" sheetId="2" r:id="rId1"/>
    <sheet name="Cuadro 4.1" sheetId="3" r:id="rId2"/>
    <sheet name="Cuadro 4.2" sheetId="7" r:id="rId3"/>
    <sheet name="Cuadro 4.3" sheetId="5" r:id="rId4"/>
    <sheet name="Cuadro 4.4" sheetId="8" r:id="rId5"/>
    <sheet name="Cuadro 4.5" sheetId="4" r:id="rId6"/>
    <sheet name="Cuadro 4.6" sheetId="15" r:id="rId7"/>
    <sheet name="Cuadro 4.7" sheetId="16" r:id="rId8"/>
    <sheet name="Cuadro 4.8 y 4.8.1" sheetId="9" r:id="rId9"/>
    <sheet name="Cuadro 4.9" sheetId="10" r:id="rId10"/>
    <sheet name="Cuadro 4.10" sheetId="11" r:id="rId11"/>
    <sheet name="Cuadro 4.11" sheetId="13" r:id="rId12"/>
    <sheet name="Cuadro 4.12" sheetId="14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6" l="1"/>
  <c r="I10" i="16"/>
  <c r="H11" i="16"/>
  <c r="I11" i="16"/>
  <c r="H12" i="16"/>
  <c r="I12" i="16"/>
  <c r="H13" i="16"/>
  <c r="I13" i="16"/>
  <c r="H14" i="16"/>
  <c r="I14" i="16"/>
  <c r="H15" i="16"/>
  <c r="I15" i="16"/>
  <c r="H16" i="16"/>
  <c r="I16" i="16"/>
  <c r="H17" i="16"/>
  <c r="I17" i="16"/>
  <c r="H18" i="16"/>
  <c r="I18" i="16"/>
  <c r="H19" i="16"/>
  <c r="I19" i="16"/>
  <c r="H20" i="16"/>
  <c r="I20" i="16"/>
  <c r="G20" i="16"/>
  <c r="G19" i="16"/>
  <c r="G18" i="16"/>
  <c r="G17" i="16"/>
  <c r="G16" i="16"/>
  <c r="G15" i="16"/>
  <c r="G14" i="16"/>
  <c r="G13" i="16"/>
  <c r="G12" i="16"/>
  <c r="G11" i="16"/>
  <c r="G10" i="16"/>
  <c r="H10" i="4" l="1"/>
  <c r="I10" i="4"/>
  <c r="H11" i="4"/>
  <c r="I11" i="4"/>
  <c r="H12" i="4"/>
  <c r="I12" i="4"/>
  <c r="H13" i="4"/>
  <c r="I13" i="4"/>
  <c r="H14" i="4"/>
  <c r="I14" i="4"/>
  <c r="H15" i="4"/>
  <c r="I15" i="4"/>
  <c r="H16" i="4"/>
  <c r="I16" i="4"/>
  <c r="H17" i="4"/>
  <c r="I17" i="4"/>
  <c r="H18" i="4"/>
  <c r="I18" i="4"/>
  <c r="H19" i="4"/>
  <c r="I19" i="4"/>
  <c r="H20" i="4"/>
  <c r="I20" i="4"/>
  <c r="G20" i="4"/>
  <c r="G19" i="4"/>
  <c r="G18" i="4"/>
  <c r="G17" i="4"/>
  <c r="G16" i="4"/>
  <c r="G15" i="4"/>
  <c r="G14" i="4"/>
  <c r="G13" i="4"/>
  <c r="G12" i="4"/>
  <c r="G11" i="4"/>
  <c r="G10" i="4"/>
  <c r="G11" i="13" l="1"/>
  <c r="H11" i="13"/>
  <c r="G12" i="13"/>
  <c r="H12" i="13"/>
  <c r="G13" i="13"/>
  <c r="H13" i="13"/>
  <c r="F13" i="13"/>
  <c r="F12" i="13"/>
  <c r="F11" i="13"/>
  <c r="H10" i="8" l="1"/>
  <c r="I10" i="8"/>
  <c r="H11" i="8"/>
  <c r="I11" i="8"/>
  <c r="H12" i="8"/>
  <c r="I12" i="8"/>
  <c r="G12" i="8"/>
  <c r="G11" i="8"/>
  <c r="G10" i="8"/>
  <c r="H10" i="5"/>
  <c r="I10" i="5"/>
  <c r="H11" i="5"/>
  <c r="I11" i="5"/>
  <c r="H12" i="5"/>
  <c r="I12" i="5"/>
  <c r="H13" i="5"/>
  <c r="I13" i="5"/>
  <c r="H14" i="5"/>
  <c r="I14" i="5"/>
  <c r="G14" i="5"/>
  <c r="G13" i="5"/>
  <c r="G12" i="5"/>
  <c r="G11" i="5"/>
  <c r="G10" i="5"/>
  <c r="G15" i="11" l="1"/>
  <c r="H15" i="11"/>
  <c r="F15" i="11"/>
  <c r="G16" i="10"/>
  <c r="H16" i="10"/>
  <c r="F16" i="10"/>
  <c r="H38" i="9" l="1"/>
  <c r="I38" i="9"/>
  <c r="H39" i="9"/>
  <c r="I39" i="9"/>
  <c r="H40" i="9"/>
  <c r="I40" i="9"/>
  <c r="H41" i="9"/>
  <c r="I41" i="9"/>
  <c r="G41" i="9"/>
  <c r="G40" i="9"/>
  <c r="G39" i="9"/>
  <c r="G38" i="9"/>
  <c r="H19" i="9"/>
  <c r="I19" i="9"/>
  <c r="H20" i="9"/>
  <c r="I20" i="9"/>
  <c r="H21" i="9"/>
  <c r="I21" i="9"/>
  <c r="H22" i="9"/>
  <c r="I22" i="9"/>
  <c r="G22" i="9"/>
  <c r="G21" i="9"/>
  <c r="G20" i="9"/>
  <c r="G19" i="9"/>
  <c r="D11" i="14"/>
  <c r="D9" i="14"/>
  <c r="D10" i="14"/>
  <c r="H33" i="9" l="1"/>
  <c r="I33" i="9"/>
  <c r="H34" i="9"/>
  <c r="I34" i="9"/>
  <c r="H35" i="9"/>
  <c r="I35" i="9"/>
  <c r="H36" i="9"/>
  <c r="I36" i="9"/>
  <c r="H37" i="9"/>
  <c r="I37" i="9"/>
  <c r="G37" i="9"/>
  <c r="G36" i="9"/>
  <c r="G35" i="9"/>
  <c r="G34" i="9"/>
  <c r="G33" i="9"/>
  <c r="H16" i="11"/>
  <c r="G16" i="11"/>
  <c r="F16" i="11"/>
  <c r="H14" i="11"/>
  <c r="G14" i="11"/>
  <c r="F14" i="11"/>
  <c r="H13" i="11"/>
  <c r="G13" i="11"/>
  <c r="F13" i="11"/>
  <c r="H12" i="11"/>
  <c r="G12" i="11"/>
  <c r="F12" i="11"/>
  <c r="H11" i="11"/>
  <c r="G11" i="11"/>
  <c r="F11" i="11"/>
  <c r="H17" i="10"/>
  <c r="G17" i="10"/>
  <c r="F17" i="10"/>
  <c r="H15" i="10"/>
  <c r="G15" i="10"/>
  <c r="F15" i="10"/>
  <c r="H14" i="10"/>
  <c r="G14" i="10"/>
  <c r="F14" i="10"/>
  <c r="H13" i="10"/>
  <c r="G13" i="10"/>
  <c r="F13" i="10"/>
  <c r="H12" i="10"/>
  <c r="G12" i="10"/>
  <c r="F12" i="10"/>
  <c r="H11" i="10"/>
  <c r="G11" i="10"/>
  <c r="F11" i="10"/>
  <c r="H29" i="9"/>
  <c r="I29" i="9"/>
  <c r="H30" i="9"/>
  <c r="I30" i="9"/>
  <c r="H31" i="9"/>
  <c r="I31" i="9"/>
  <c r="H32" i="9"/>
  <c r="I32" i="9"/>
  <c r="G32" i="9"/>
  <c r="G31" i="9"/>
  <c r="G30" i="9"/>
  <c r="G29" i="9"/>
  <c r="I13" i="9" l="1"/>
  <c r="H13" i="9"/>
  <c r="G13" i="9"/>
  <c r="I12" i="9"/>
  <c r="H12" i="9"/>
  <c r="G12" i="9"/>
  <c r="I11" i="9"/>
  <c r="H11" i="9"/>
  <c r="G11" i="9"/>
  <c r="I10" i="9"/>
  <c r="H10" i="9"/>
  <c r="G10" i="9"/>
</calcChain>
</file>

<file path=xl/sharedStrings.xml><?xml version="1.0" encoding="utf-8"?>
<sst xmlns="http://schemas.openxmlformats.org/spreadsheetml/2006/main" count="268" uniqueCount="119">
  <si>
    <t>Absolutos</t>
  </si>
  <si>
    <t xml:space="preserve">Porcentaje </t>
  </si>
  <si>
    <t>CUADRO 4.1</t>
  </si>
  <si>
    <t>Total</t>
  </si>
  <si>
    <t>CUADRO 4.2</t>
  </si>
  <si>
    <t>de 6 a 11 años</t>
  </si>
  <si>
    <t>de 12 a 17 años</t>
  </si>
  <si>
    <t>de 18 a 29 años</t>
  </si>
  <si>
    <t>de 30 a 59 años</t>
  </si>
  <si>
    <t xml:space="preserve">60 años y más </t>
  </si>
  <si>
    <t xml:space="preserve">Opción </t>
  </si>
  <si>
    <t>Sí asiste</t>
  </si>
  <si>
    <t>CUADRO 4.3</t>
  </si>
  <si>
    <t>CUADRO 4.4</t>
  </si>
  <si>
    <t xml:space="preserve">Hombre </t>
  </si>
  <si>
    <t xml:space="preserve">Mujer </t>
  </si>
  <si>
    <t>de 3 a 5 años</t>
  </si>
  <si>
    <t>Porcentaje</t>
  </si>
  <si>
    <t>No sabe</t>
  </si>
  <si>
    <t>Sí sabe</t>
  </si>
  <si>
    <t>No asiste</t>
  </si>
  <si>
    <t xml:space="preserve">de 8 a 11 años </t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</si>
  <si>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Evalúa, ENCUBOS 2019, México 2019.</t>
    </r>
  </si>
  <si>
    <t>Absoluto</t>
  </si>
  <si>
    <t>No</t>
  </si>
  <si>
    <t>Otro</t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</si>
  <si>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>Excluye a los trabajadores domésticos, a sus familiares y a los huéspedes.</t>
    </r>
  </si>
  <si>
    <t>CUADRO 4.7</t>
  </si>
  <si>
    <t>Tablet</t>
  </si>
  <si>
    <t>Impresora</t>
  </si>
  <si>
    <t>Teléfono celular</t>
  </si>
  <si>
    <t>Opción</t>
  </si>
  <si>
    <t xml:space="preserve">Porque no quieren </t>
  </si>
  <si>
    <t xml:space="preserve">Porque no les alcanza </t>
  </si>
  <si>
    <t xml:space="preserve">Total </t>
  </si>
  <si>
    <t>CUADRO 4.8</t>
  </si>
  <si>
    <t xml:space="preserve">En el hogar </t>
  </si>
  <si>
    <t>En lugar público de paga (café internet)</t>
  </si>
  <si>
    <t xml:space="preserve">En el trabajo </t>
  </si>
  <si>
    <t>En el celular</t>
  </si>
  <si>
    <t>En ningún lado</t>
  </si>
  <si>
    <t>CUADRO 4.9</t>
  </si>
  <si>
    <t>Libros para toda la familia</t>
  </si>
  <si>
    <t>Libros para niños y niñas (no de texto o escolares)</t>
  </si>
  <si>
    <t>Suscripción o compran el periódico</t>
  </si>
  <si>
    <t>Revistas de interés general</t>
  </si>
  <si>
    <t>Revistas para niños</t>
  </si>
  <si>
    <t>CUADRO 4.10</t>
  </si>
  <si>
    <r>
      <t>Total</t>
    </r>
    <r>
      <rPr>
        <b/>
        <vertAlign val="superscript"/>
        <sz val="10"/>
        <color theme="1"/>
        <rFont val="Source Sans Pro"/>
        <family val="2"/>
      </rPr>
      <t>1</t>
    </r>
  </si>
  <si>
    <r>
      <t>Total</t>
    </r>
    <r>
      <rPr>
        <b/>
        <vertAlign val="superscript"/>
        <sz val="10"/>
        <rFont val="Source Sans Pro"/>
        <family val="2"/>
      </rPr>
      <t>1</t>
    </r>
  </si>
  <si>
    <t>CUADRO 4.11</t>
  </si>
  <si>
    <t>No tienen</t>
  </si>
  <si>
    <t>Sí tienen</t>
  </si>
  <si>
    <t>Educación artística para niñas y niños</t>
  </si>
  <si>
    <t>Educación física y deportes para niñas y niños</t>
  </si>
  <si>
    <t>Educación artística para adultos</t>
  </si>
  <si>
    <t>Educación física y deportes para adultos</t>
  </si>
  <si>
    <t>Sin instrucción</t>
  </si>
  <si>
    <t xml:space="preserve">Preescolar </t>
  </si>
  <si>
    <t>Primaria incompleta</t>
  </si>
  <si>
    <t xml:space="preserve">Primaria completa </t>
  </si>
  <si>
    <t>Secundaria incompleta</t>
  </si>
  <si>
    <t xml:space="preserve">Secundaria completa </t>
  </si>
  <si>
    <t>Preparatoria incompleta</t>
  </si>
  <si>
    <t>Preparatoria completa</t>
  </si>
  <si>
    <t>Profesional incompleta</t>
  </si>
  <si>
    <t xml:space="preserve">Profesional completa </t>
  </si>
  <si>
    <t xml:space="preserve">Posgrado </t>
  </si>
  <si>
    <t>CUADRO 4.12</t>
  </si>
  <si>
    <t>Sí</t>
  </si>
  <si>
    <t>Índice de cuadros</t>
  </si>
  <si>
    <t>En lugar público gratuito (escuelas, bibliotecas, centros comunitarios, plazas públicas)</t>
  </si>
  <si>
    <t>Computadora de escritorio o laptop</t>
  </si>
  <si>
    <t>En alguno de los siguientes lugares</t>
  </si>
  <si>
    <t>Hogares con niños de entre 6 y 15 años según si tienen una primaria o secundaria pública cerca de su vivienda</t>
  </si>
  <si>
    <t>Hogares según si uno o más miembros tiene un espacio exclusivo con mesa o escritorio para estudio o trabajo en su vivienda</t>
  </si>
  <si>
    <t>En ningún lugar</t>
  </si>
  <si>
    <t>de 12 a 14 años</t>
  </si>
  <si>
    <t>de 15 a 17 años</t>
  </si>
  <si>
    <t>En alguno de los siguientes lugares:</t>
  </si>
  <si>
    <t>Tienen una primaria o secundaria pública cerca de su vivienda</t>
  </si>
  <si>
    <t>Porcentajes</t>
  </si>
  <si>
    <t>Asisten a la escuela</t>
  </si>
  <si>
    <t xml:space="preserve">Nivel educativo </t>
  </si>
  <si>
    <t>NA</t>
  </si>
  <si>
    <t>CUADRO 4.6</t>
  </si>
  <si>
    <t>CUADRO 4.8.1</t>
  </si>
  <si>
    <t>Población de 18 años o más según nivel educativo por sexo</t>
  </si>
  <si>
    <t>Cuadro 4.5 Población de 3 a 17 años por nivel educativo según si asiste a la escuela</t>
  </si>
  <si>
    <t xml:space="preserve">Cuadro 4.6 Población de 18 años o más  según nivel educativo </t>
  </si>
  <si>
    <t>Cuadro 4.7 Población de 18 años o más según nivel educativo por sexo</t>
  </si>
  <si>
    <t>Cuadro 4.8.1 Hogares según la razón por la que no tienen los siguientes bienes educativos y otros en la vivienda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</si>
  <si>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El total se refiere a hogares en donde viven niños entre 6 y 15 años de edad. 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</si>
  <si>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>Se refiere a la población que tiene de 3 a 17 años de edad.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</si>
  <si>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>Excluye a los trabajadores domésticos, a sus familiares y a los huéspedes.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</si>
  <si>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>Excluye a los trabajadores domésticos, a sus familiares y a los huéspedes.</t>
    </r>
  </si>
  <si>
    <t xml:space="preserve">Población de 18 años o más según nivel educativo </t>
  </si>
  <si>
    <t>Cuadro 4.3 Población según si asiste a la escuela por grupos de edad normativa para cursar la educación obligatoria</t>
  </si>
  <si>
    <r>
      <t>Total</t>
    </r>
    <r>
      <rPr>
        <b/>
        <vertAlign val="superscript"/>
        <sz val="10"/>
        <rFont val="Source Sans Pro"/>
        <family val="2"/>
      </rPr>
      <t>2</t>
    </r>
  </si>
  <si>
    <t>Cuadro 4.4 Población de 3 a 17 años según si asiste a la escuela por sexo</t>
  </si>
  <si>
    <r>
      <rPr>
        <vertAlign val="superscript"/>
        <sz val="8"/>
        <rFont val="Source Sans Pro"/>
        <family val="2"/>
      </rPr>
      <t>1</t>
    </r>
    <r>
      <rPr>
        <sz val="8"/>
        <rFont val="Source Sans Pro"/>
        <family val="2"/>
      </rPr>
      <t xml:space="preserve">Solo contempla a los hogares que registraron no tener los bienes educativos y otros en el cuadro 4.8. </t>
    </r>
  </si>
  <si>
    <t>Cuadro 4.11 Hogares con niños de entre 6 y 15 años según si tienen una primaria o secundaria pública cerca de su vivienda</t>
  </si>
  <si>
    <t>Cuadro 4.12 Hogares según si uno o más miembros tiene un espacio exclusivo con mesa o escritorio para estudio o trabajo en su vivienda</t>
  </si>
  <si>
    <t>IV. Educación</t>
  </si>
  <si>
    <t>Cuadro 4.1 Población de 8 años y más según si sabe leer y escribir un recado, por grandes grupos de edad</t>
  </si>
  <si>
    <t>Cuadro 4.2 Población de 8 años y más según si sabe leer y escribir un recado por sexo</t>
  </si>
  <si>
    <t>Población de 8 años y más según si sabe leer y escribir un recado por sexo</t>
  </si>
  <si>
    <t>Hogares según si tienen los siguientes bienes educativos y otros en la vivienda</t>
  </si>
  <si>
    <t>Cuadro 4.8 Hogares según si tienen los siguientes bienes educativos y otros en la vivienda</t>
  </si>
  <si>
    <t>Hogares según en dónde tienen acceso a computadora en su vivienda</t>
  </si>
  <si>
    <t>Hogares según en dónde tienen acceso a internet y correo electrónico en su vivienda</t>
  </si>
  <si>
    <t>Cuadro 4.9 Hogares según en dónde tienen acceso a internet y correo electrónico en su vivienda</t>
  </si>
  <si>
    <t>Cuadro 4.10 Hogares según en dónde tienen acceso a computadora en su vivienda</t>
  </si>
  <si>
    <t>CUADRO 4.5</t>
  </si>
  <si>
    <r>
      <t xml:space="preserve">Población de 8 años y más </t>
    </r>
    <r>
      <rPr>
        <sz val="12"/>
        <color theme="1"/>
        <rFont val="Source Sans Pro"/>
        <family val="2"/>
      </rPr>
      <t>según si sabe leer y escribir un recado, por grandes grupos de edad</t>
    </r>
  </si>
  <si>
    <r>
      <t>Población</t>
    </r>
    <r>
      <rPr>
        <vertAlign val="superscript"/>
        <sz val="12"/>
        <rFont val="Source Sans Pro"/>
        <family val="2"/>
      </rPr>
      <t xml:space="preserve"> </t>
    </r>
    <r>
      <rPr>
        <sz val="12"/>
        <rFont val="Source Sans Pro"/>
        <family val="2"/>
      </rPr>
      <t>de 3 a 17 años según si asiste a la escuela por sexo</t>
    </r>
  </si>
  <si>
    <r>
      <t>Población</t>
    </r>
    <r>
      <rPr>
        <vertAlign val="superscript"/>
        <sz val="12"/>
        <rFont val="Source Sans Pro"/>
        <family val="2"/>
      </rPr>
      <t xml:space="preserve"> </t>
    </r>
    <r>
      <rPr>
        <sz val="12"/>
        <rFont val="Source Sans Pro"/>
        <family val="2"/>
      </rPr>
      <t>de 3 a 17 años por nivel educativo según si asiste a la escuela</t>
    </r>
  </si>
  <si>
    <r>
      <t>Hogares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la razón por la que no tienen los siguientes bienes educativos y otros en la vivienda</t>
    </r>
  </si>
  <si>
    <r>
      <t>Población según si asiste a la escuela por grupos de edad normativa</t>
    </r>
    <r>
      <rPr>
        <vertAlign val="superscript"/>
        <sz val="12"/>
        <rFont val="Source Sans Pro"/>
        <family val="2"/>
      </rPr>
      <t>1</t>
    </r>
    <r>
      <rPr>
        <sz val="12"/>
        <rFont val="Source Sans Pro"/>
        <family val="2"/>
      </rPr>
      <t xml:space="preserve"> para cursar la educación obligatoria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</si>
</sst>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4">
    <font>
      <sz val="11"/>
      <color theme="1"/>
      <name val="Calibri"/>
      <family val="2"/>
      <scheme val="minor"/>
    </font>
    <font>
      <b/>
      <sz val="12"/>
      <color theme="1"/>
      <name val="Source Sans Pro"/>
      <family val="2"/>
    </font>
    <font>
      <b/>
      <sz val="10"/>
      <color theme="1"/>
      <name val="Source Sans Pro"/>
      <family val="2"/>
    </font>
    <font>
      <u/>
      <sz val="12"/>
      <color theme="10"/>
      <name val="Calibri"/>
      <family val="2"/>
      <scheme val="minor"/>
    </font>
    <font>
      <sz val="10"/>
      <color theme="1"/>
      <name val="Source Sans Pro"/>
      <family val="2"/>
    </font>
    <font>
      <sz val="10"/>
      <name val="Source Sans Pro"/>
      <family val="2"/>
    </font>
    <font>
      <b/>
      <sz val="10"/>
      <color theme="0"/>
      <name val="Source Sans Pro"/>
      <family val="2"/>
    </font>
    <font>
      <sz val="10"/>
      <color theme="0"/>
      <name val="Source Sans Pro"/>
      <family val="2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vertAlign val="superscript"/>
      <sz val="8"/>
      <color theme="1"/>
      <name val="Source Sans Pro"/>
      <family val="2"/>
    </font>
    <font>
      <b/>
      <sz val="10"/>
      <name val="Source Sans Pro"/>
      <family val="2"/>
    </font>
    <font>
      <b/>
      <vertAlign val="superscript"/>
      <sz val="10"/>
      <color theme="1"/>
      <name val="Source Sans Pro"/>
      <family val="2"/>
    </font>
    <font>
      <b/>
      <vertAlign val="superscript"/>
      <sz val="10"/>
      <name val="Source Sans Pro"/>
      <family val="2"/>
    </font>
    <font>
      <sz val="8"/>
      <name val="Source Sans Pro"/>
      <family val="2"/>
    </font>
    <font>
      <vertAlign val="superscript"/>
      <sz val="8"/>
      <name val="Source Sans Pro"/>
      <family val="2"/>
    </font>
    <font>
      <b/>
      <sz val="10"/>
      <color theme="0" tint="-0.499984740745262"/>
      <name val="Source Sans Pro"/>
      <family val="2"/>
    </font>
    <font>
      <b/>
      <sz val="12"/>
      <name val="Source Sans Pro"/>
      <family val="2"/>
    </font>
    <font>
      <sz val="12"/>
      <name val="Source Sans Pro"/>
      <family val="2"/>
    </font>
    <font>
      <sz val="12"/>
      <color theme="1"/>
      <name val="Source Sans Pro"/>
      <family val="2"/>
    </font>
    <font>
      <b/>
      <sz val="11"/>
      <color theme="0"/>
      <name val="Source Sans Pro"/>
      <family val="2"/>
    </font>
    <font>
      <sz val="11"/>
      <color theme="0"/>
      <name val="Source Sans Pro"/>
      <family val="2"/>
    </font>
    <font>
      <vertAlign val="superscript"/>
      <sz val="12"/>
      <name val="Source Sans Pro"/>
      <family val="2"/>
    </font>
    <font>
      <vertAlign val="superscript"/>
      <sz val="12"/>
      <color theme="1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C3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1" tint="0.34998626667073579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theme="1" tint="0.249977111117893"/>
      </top>
      <bottom/>
      <diagonal/>
    </border>
    <border>
      <left/>
      <right/>
      <top/>
      <bottom style="thin">
        <color theme="1" tint="0.249977111117893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1">
    <xf numFmtId="0" fontId="0" fillId="0" borderId="0" xfId="0"/>
    <xf numFmtId="0" fontId="2" fillId="2" borderId="3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2" borderId="0" xfId="0" applyFont="1" applyFill="1" applyAlignment="1">
      <alignment horizontal="left" indent="1"/>
    </xf>
    <xf numFmtId="0" fontId="4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2" xfId="0" applyFont="1" applyFill="1" applyBorder="1"/>
    <xf numFmtId="3" fontId="4" fillId="2" borderId="0" xfId="0" applyNumberFormat="1" applyFont="1" applyFill="1" applyAlignment="1">
      <alignment vertical="center"/>
    </xf>
    <xf numFmtId="2" fontId="4" fillId="2" borderId="0" xfId="0" applyNumberFormat="1" applyFont="1" applyFill="1" applyAlignment="1">
      <alignment vertical="center"/>
    </xf>
    <xf numFmtId="0" fontId="11" fillId="2" borderId="0" xfId="0" applyFont="1" applyFill="1" applyBorder="1"/>
    <xf numFmtId="0" fontId="11" fillId="2" borderId="2" xfId="0" applyFont="1" applyFill="1" applyBorder="1"/>
    <xf numFmtId="2" fontId="4" fillId="2" borderId="0" xfId="0" applyNumberFormat="1" applyFont="1" applyFill="1"/>
    <xf numFmtId="0" fontId="4" fillId="2" borderId="0" xfId="0" applyFont="1" applyFill="1" applyBorder="1" applyAlignment="1">
      <alignment horizontal="left" indent="1"/>
    </xf>
    <xf numFmtId="3" fontId="4" fillId="2" borderId="0" xfId="0" applyNumberFormat="1" applyFont="1" applyFill="1" applyBorder="1" applyAlignment="1">
      <alignment horizontal="right" indent="1"/>
    </xf>
    <xf numFmtId="4" fontId="4" fillId="2" borderId="0" xfId="0" applyNumberFormat="1" applyFont="1" applyFill="1" applyBorder="1" applyAlignment="1">
      <alignment horizontal="right" indent="1"/>
    </xf>
    <xf numFmtId="4" fontId="4" fillId="2" borderId="0" xfId="0" applyNumberFormat="1" applyFont="1" applyFill="1" applyBorder="1" applyAlignment="1"/>
    <xf numFmtId="4" fontId="4" fillId="2" borderId="8" xfId="0" applyNumberFormat="1" applyFont="1" applyFill="1" applyBorder="1" applyAlignment="1"/>
    <xf numFmtId="3" fontId="4" fillId="2" borderId="0" xfId="0" applyNumberFormat="1" applyFont="1" applyFill="1" applyBorder="1" applyAlignment="1"/>
    <xf numFmtId="3" fontId="4" fillId="2" borderId="8" xfId="0" applyNumberFormat="1" applyFont="1" applyFill="1" applyBorder="1" applyAlignment="1"/>
    <xf numFmtId="0" fontId="6" fillId="3" borderId="4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left" indent="1"/>
    </xf>
    <xf numFmtId="3" fontId="2" fillId="2" borderId="9" xfId="0" applyNumberFormat="1" applyFont="1" applyFill="1" applyBorder="1"/>
    <xf numFmtId="4" fontId="2" fillId="2" borderId="9" xfId="0" applyNumberFormat="1" applyFont="1" applyFill="1" applyBorder="1" applyAlignment="1"/>
    <xf numFmtId="2" fontId="2" fillId="2" borderId="11" xfId="0" applyNumberFormat="1" applyFont="1" applyFill="1" applyBorder="1" applyAlignment="1">
      <alignment vertical="center"/>
    </xf>
    <xf numFmtId="2" fontId="2" fillId="2" borderId="11" xfId="0" applyNumberFormat="1" applyFont="1" applyFill="1" applyBorder="1"/>
    <xf numFmtId="0" fontId="4" fillId="2" borderId="0" xfId="0" applyFont="1" applyFill="1" applyAlignment="1"/>
    <xf numFmtId="0" fontId="7" fillId="3" borderId="5" xfId="0" applyFont="1" applyFill="1" applyBorder="1" applyAlignment="1">
      <alignment horizontal="right" vertical="center"/>
    </xf>
    <xf numFmtId="3" fontId="4" fillId="2" borderId="0" xfId="0" applyNumberFormat="1" applyFont="1" applyFill="1" applyBorder="1" applyAlignment="1">
      <alignment horizontal="right"/>
    </xf>
    <xf numFmtId="4" fontId="4" fillId="2" borderId="0" xfId="0" applyNumberFormat="1" applyFont="1" applyFill="1" applyBorder="1" applyAlignment="1">
      <alignment horizontal="right"/>
    </xf>
    <xf numFmtId="3" fontId="4" fillId="2" borderId="8" xfId="0" applyNumberFormat="1" applyFont="1" applyFill="1" applyBorder="1" applyAlignment="1">
      <alignment horizontal="right"/>
    </xf>
    <xf numFmtId="4" fontId="4" fillId="2" borderId="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 wrapText="1" indent="1"/>
    </xf>
    <xf numFmtId="164" fontId="2" fillId="2" borderId="2" xfId="0" applyNumberFormat="1" applyFont="1" applyFill="1" applyBorder="1"/>
    <xf numFmtId="164" fontId="2" fillId="2" borderId="7" xfId="0" applyNumberFormat="1" applyFont="1" applyFill="1" applyBorder="1"/>
    <xf numFmtId="3" fontId="2" fillId="2" borderId="0" xfId="0" applyNumberFormat="1" applyFont="1" applyFill="1" applyBorder="1" applyAlignment="1"/>
    <xf numFmtId="4" fontId="2" fillId="2" borderId="0" xfId="0" applyNumberFormat="1" applyFont="1" applyFill="1" applyBorder="1" applyAlignment="1"/>
    <xf numFmtId="0" fontId="2" fillId="2" borderId="0" xfId="0" applyFont="1" applyFill="1" applyBorder="1" applyAlignment="1"/>
    <xf numFmtId="3" fontId="4" fillId="2" borderId="0" xfId="0" applyNumberFormat="1" applyFont="1" applyFill="1" applyBorder="1" applyAlignment="1">
      <alignment vertical="center"/>
    </xf>
    <xf numFmtId="4" fontId="4" fillId="2" borderId="0" xfId="0" applyNumberFormat="1" applyFont="1" applyFill="1" applyBorder="1" applyAlignment="1">
      <alignment vertical="center"/>
    </xf>
    <xf numFmtId="3" fontId="2" fillId="2" borderId="13" xfId="0" applyNumberFormat="1" applyFont="1" applyFill="1" applyBorder="1" applyAlignment="1"/>
    <xf numFmtId="4" fontId="2" fillId="2" borderId="13" xfId="0" applyNumberFormat="1" applyFont="1" applyFill="1" applyBorder="1" applyAlignment="1"/>
    <xf numFmtId="4" fontId="4" fillId="2" borderId="1" xfId="0" applyNumberFormat="1" applyFont="1" applyFill="1" applyBorder="1" applyAlignment="1"/>
    <xf numFmtId="0" fontId="2" fillId="2" borderId="11" xfId="0" applyFont="1" applyFill="1" applyBorder="1"/>
    <xf numFmtId="3" fontId="2" fillId="2" borderId="11" xfId="0" applyNumberFormat="1" applyFont="1" applyFill="1" applyBorder="1" applyAlignment="1">
      <alignment vertical="center"/>
    </xf>
    <xf numFmtId="3" fontId="2" fillId="2" borderId="11" xfId="0" applyNumberFormat="1" applyFont="1" applyFill="1" applyBorder="1"/>
    <xf numFmtId="0" fontId="11" fillId="2" borderId="0" xfId="0" applyFont="1" applyFill="1"/>
    <xf numFmtId="0" fontId="5" fillId="2" borderId="0" xfId="0" applyFont="1" applyFill="1" applyAlignment="1">
      <alignment horizontal="left" indent="1"/>
    </xf>
    <xf numFmtId="0" fontId="5" fillId="2" borderId="0" xfId="1" applyFont="1" applyFill="1"/>
    <xf numFmtId="0" fontId="6" fillId="3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justify" vertical="justify"/>
    </xf>
    <xf numFmtId="0" fontId="8" fillId="2" borderId="0" xfId="0" applyFont="1" applyFill="1" applyBorder="1" applyAlignment="1">
      <alignment horizontal="justify" vertical="justify"/>
    </xf>
    <xf numFmtId="0" fontId="6" fillId="3" borderId="4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justify" vertical="justify"/>
    </xf>
    <xf numFmtId="3" fontId="4" fillId="2" borderId="0" xfId="0" applyNumberFormat="1" applyFont="1" applyFill="1" applyBorder="1"/>
    <xf numFmtId="164" fontId="4" fillId="2" borderId="0" xfId="0" applyNumberFormat="1" applyFont="1" applyFill="1" applyBorder="1"/>
    <xf numFmtId="3" fontId="4" fillId="2" borderId="0" xfId="0" applyNumberFormat="1" applyFont="1" applyFill="1"/>
    <xf numFmtId="0" fontId="5" fillId="2" borderId="1" xfId="0" applyFont="1" applyFill="1" applyBorder="1"/>
    <xf numFmtId="3" fontId="4" fillId="2" borderId="1" xfId="0" applyNumberFormat="1" applyFont="1" applyFill="1" applyBorder="1"/>
    <xf numFmtId="4" fontId="4" fillId="2" borderId="1" xfId="0" applyNumberFormat="1" applyFont="1" applyFill="1" applyBorder="1"/>
    <xf numFmtId="164" fontId="4" fillId="2" borderId="1" xfId="0" applyNumberFormat="1" applyFont="1" applyFill="1" applyBorder="1"/>
    <xf numFmtId="3" fontId="2" fillId="2" borderId="0" xfId="0" applyNumberFormat="1" applyFont="1" applyFill="1" applyBorder="1"/>
    <xf numFmtId="3" fontId="2" fillId="2" borderId="7" xfId="0" applyNumberFormat="1" applyFont="1" applyFill="1" applyBorder="1"/>
    <xf numFmtId="0" fontId="5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justify" vertical="justify"/>
    </xf>
    <xf numFmtId="0" fontId="4" fillId="2" borderId="0" xfId="0" applyFont="1" applyFill="1" applyBorder="1" applyAlignment="1">
      <alignment horizontal="left" vertical="justify"/>
    </xf>
    <xf numFmtId="4" fontId="4" fillId="2" borderId="0" xfId="0" applyNumberFormat="1" applyFont="1" applyFill="1"/>
    <xf numFmtId="0" fontId="17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/>
    </xf>
    <xf numFmtId="0" fontId="20" fillId="3" borderId="5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right" vertical="center" wrapText="1"/>
    </xf>
    <xf numFmtId="0" fontId="21" fillId="3" borderId="6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justify" vertical="center"/>
    </xf>
    <xf numFmtId="0" fontId="8" fillId="2" borderId="0" xfId="0" applyFont="1" applyFill="1" applyBorder="1" applyAlignment="1">
      <alignment horizontal="justify" vertical="center"/>
    </xf>
    <xf numFmtId="0" fontId="8" fillId="2" borderId="0" xfId="0" applyFont="1" applyFill="1" applyAlignment="1">
      <alignment vertical="center"/>
    </xf>
    <xf numFmtId="164" fontId="4" fillId="2" borderId="0" xfId="0" applyNumberFormat="1" applyFont="1" applyFill="1"/>
    <xf numFmtId="3" fontId="2" fillId="2" borderId="2" xfId="0" applyNumberFormat="1" applyFont="1" applyFill="1" applyBorder="1"/>
    <xf numFmtId="4" fontId="2" fillId="2" borderId="2" xfId="0" applyNumberFormat="1" applyFont="1" applyFill="1" applyBorder="1"/>
    <xf numFmtId="0" fontId="1" fillId="2" borderId="0" xfId="0" applyFont="1" applyFill="1" applyAlignment="1">
      <alignment horizontal="center"/>
    </xf>
    <xf numFmtId="0" fontId="19" fillId="2" borderId="0" xfId="0" applyFont="1" applyFill="1" applyAlignment="1">
      <alignment horizontal="center"/>
    </xf>
    <xf numFmtId="0" fontId="20" fillId="3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center" wrapText="1"/>
    </xf>
    <xf numFmtId="0" fontId="2" fillId="2" borderId="0" xfId="0" applyFont="1" applyFill="1" applyBorder="1" applyAlignment="1">
      <alignment horizontal="justify" vertical="justify"/>
    </xf>
    <xf numFmtId="0" fontId="20" fillId="3" borderId="5" xfId="0" applyFont="1" applyFill="1" applyBorder="1" applyAlignment="1">
      <alignment horizontal="right" vertical="center"/>
    </xf>
    <xf numFmtId="0" fontId="20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right" vertical="center"/>
    </xf>
    <xf numFmtId="0" fontId="4" fillId="2" borderId="15" xfId="0" applyFont="1" applyFill="1" applyBorder="1"/>
    <xf numFmtId="0" fontId="4" fillId="2" borderId="5" xfId="0" applyFont="1" applyFill="1" applyBorder="1"/>
    <xf numFmtId="0" fontId="4" fillId="2" borderId="16" xfId="0" applyFont="1" applyFill="1" applyBorder="1"/>
    <xf numFmtId="0" fontId="1" fillId="2" borderId="1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9" fillId="2" borderId="18" xfId="0" applyFont="1" applyFill="1" applyBorder="1" applyAlignment="1">
      <alignment horizontal="center"/>
    </xf>
    <xf numFmtId="0" fontId="19" fillId="2" borderId="6" xfId="0" applyFont="1" applyFill="1" applyBorder="1" applyAlignment="1">
      <alignment horizontal="center"/>
    </xf>
    <xf numFmtId="0" fontId="19" fillId="2" borderId="19" xfId="0" applyFont="1" applyFill="1" applyBorder="1" applyAlignment="1">
      <alignment horizontal="center"/>
    </xf>
    <xf numFmtId="0" fontId="20" fillId="3" borderId="17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right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1" fillId="3" borderId="20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vertical="center"/>
    </xf>
    <xf numFmtId="0" fontId="7" fillId="3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justify" vertical="justify"/>
    </xf>
    <xf numFmtId="0" fontId="4" fillId="2" borderId="0" xfId="0" applyFont="1" applyFill="1" applyBorder="1" applyAlignment="1"/>
    <xf numFmtId="0" fontId="4" fillId="2" borderId="8" xfId="0" applyFont="1" applyFill="1" applyBorder="1" applyAlignment="1"/>
    <xf numFmtId="0" fontId="19" fillId="2" borderId="6" xfId="0" applyFont="1" applyFill="1" applyBorder="1" applyAlignment="1">
      <alignment horizontal="center" vertical="justify" wrapText="1"/>
    </xf>
    <xf numFmtId="0" fontId="20" fillId="3" borderId="0" xfId="0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horizontal="right" vertical="center"/>
    </xf>
    <xf numFmtId="0" fontId="21" fillId="3" borderId="0" xfId="0" applyFont="1" applyFill="1" applyBorder="1" applyAlignment="1">
      <alignment horizontal="right" vertical="center"/>
    </xf>
    <xf numFmtId="0" fontId="21" fillId="3" borderId="5" xfId="0" applyFont="1" applyFill="1" applyBorder="1" applyAlignment="1">
      <alignment horizontal="right" vertical="center" wrapText="1"/>
    </xf>
    <xf numFmtId="0" fontId="21" fillId="3" borderId="0" xfId="0" applyFont="1" applyFill="1" applyBorder="1" applyAlignment="1">
      <alignment horizontal="right" vertical="center" wrapText="1"/>
    </xf>
    <xf numFmtId="3" fontId="8" fillId="2" borderId="0" xfId="0" applyNumberFormat="1" applyFont="1" applyFill="1" applyBorder="1" applyAlignment="1">
      <alignment horizontal="right" vertical="center"/>
    </xf>
    <xf numFmtId="4" fontId="8" fillId="2" borderId="0" xfId="0" applyNumberFormat="1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/>
    </xf>
    <xf numFmtId="0" fontId="4" fillId="2" borderId="12" xfId="0" applyFont="1" applyFill="1" applyBorder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right" vertical="center"/>
    </xf>
    <xf numFmtId="0" fontId="7" fillId="3" borderId="6" xfId="0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/>
    <xf numFmtId="0" fontId="4" fillId="2" borderId="14" xfId="0" applyFont="1" applyFill="1" applyBorder="1"/>
    <xf numFmtId="0" fontId="4" fillId="2" borderId="6" xfId="0" applyFont="1" applyFill="1" applyBorder="1"/>
    <xf numFmtId="0" fontId="4" fillId="2" borderId="0" xfId="0" applyFont="1" applyFill="1" applyBorder="1"/>
    <xf numFmtId="0" fontId="8" fillId="2" borderId="10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vertical="center"/>
    </xf>
    <xf numFmtId="0" fontId="2" fillId="2" borderId="0" xfId="0" applyFont="1" applyFill="1" applyAlignment="1"/>
    <xf numFmtId="0" fontId="4" fillId="2" borderId="6" xfId="0" applyFont="1" applyFill="1" applyBorder="1" applyAlignment="1">
      <alignment vertical="justify" wrapText="1"/>
    </xf>
    <xf numFmtId="0" fontId="4" fillId="2" borderId="0" xfId="0" applyFont="1" applyFill="1" applyBorder="1" applyAlignment="1">
      <alignment vertical="justify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520700</xdr:colOff>
      <xdr:row>0</xdr:row>
      <xdr:rowOff>0</xdr:rowOff>
    </xdr:from>
    <xdr:to>
      <xdr:col>5</xdr:col>
      <xdr:colOff>777875</xdr:colOff>
      <xdr:row>5</xdr:row>
      <xdr:rowOff>288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279650" y="0"/>
          <a:ext cx="2162175" cy="84483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3517900</xdr:colOff>
      <xdr:row>0</xdr:row>
      <xdr:rowOff>0</xdr:rowOff>
    </xdr:from>
    <xdr:to>
      <xdr:col>3</xdr:col>
      <xdr:colOff>136525</xdr:colOff>
      <xdr:row>4</xdr:row>
      <xdr:rowOff>76488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708400" y="0"/>
          <a:ext cx="2162175" cy="84483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3498850</xdr:colOff>
      <xdr:row>0</xdr:row>
      <xdr:rowOff>0</xdr:rowOff>
    </xdr:from>
    <xdr:to>
      <xdr:col>3</xdr:col>
      <xdr:colOff>111125</xdr:colOff>
      <xdr:row>4</xdr:row>
      <xdr:rowOff>76488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683000" y="0"/>
          <a:ext cx="2149475" cy="83848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5</xdr:col>
      <xdr:colOff>123825</xdr:colOff>
      <xdr:row>4</xdr:row>
      <xdr:rowOff>76488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133600" y="0"/>
          <a:ext cx="2155825" cy="844838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1143000</xdr:colOff>
      <xdr:row>0</xdr:row>
      <xdr:rowOff>0</xdr:rowOff>
    </xdr:from>
    <xdr:to>
      <xdr:col>2</xdr:col>
      <xdr:colOff>187325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320800" y="0"/>
          <a:ext cx="2155825" cy="8448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41275</xdr:colOff>
      <xdr:row>0</xdr:row>
      <xdr:rowOff>0</xdr:rowOff>
    </xdr:from>
    <xdr:to>
      <xdr:col>6</xdr:col>
      <xdr:colOff>374650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105025" y="0"/>
          <a:ext cx="2130425" cy="8448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120650</xdr:colOff>
      <xdr:row>0</xdr:row>
      <xdr:rowOff>0</xdr:rowOff>
    </xdr:from>
    <xdr:to>
      <xdr:col>6</xdr:col>
      <xdr:colOff>495300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974850" y="0"/>
          <a:ext cx="2171700" cy="8448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520700</xdr:colOff>
      <xdr:row>0</xdr:row>
      <xdr:rowOff>0</xdr:rowOff>
    </xdr:from>
    <xdr:to>
      <xdr:col>6</xdr:col>
      <xdr:colOff>50800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508250" y="0"/>
          <a:ext cx="2149475" cy="84483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508000</xdr:colOff>
      <xdr:row>0</xdr:row>
      <xdr:rowOff>0</xdr:rowOff>
    </xdr:from>
    <xdr:to>
      <xdr:col>6</xdr:col>
      <xdr:colOff>31750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495550" y="0"/>
          <a:ext cx="2143125" cy="84483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698500</xdr:colOff>
      <xdr:row>0</xdr:row>
      <xdr:rowOff>0</xdr:rowOff>
    </xdr:from>
    <xdr:to>
      <xdr:col>6</xdr:col>
      <xdr:colOff>400719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651125" y="0"/>
          <a:ext cx="2019969" cy="87023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927100</xdr:colOff>
      <xdr:row>0</xdr:row>
      <xdr:rowOff>0</xdr:rowOff>
    </xdr:from>
    <xdr:to>
      <xdr:col>3</xdr:col>
      <xdr:colOff>137194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117600" y="0"/>
          <a:ext cx="2156494" cy="84483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447675</xdr:colOff>
      <xdr:row>0</xdr:row>
      <xdr:rowOff>0</xdr:rowOff>
    </xdr:from>
    <xdr:to>
      <xdr:col>6</xdr:col>
      <xdr:colOff>158750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498725" y="0"/>
          <a:ext cx="2117725" cy="84483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2628900</xdr:colOff>
      <xdr:row>0</xdr:row>
      <xdr:rowOff>0</xdr:rowOff>
    </xdr:from>
    <xdr:to>
      <xdr:col>4</xdr:col>
      <xdr:colOff>485775</xdr:colOff>
      <xdr:row>4</xdr:row>
      <xdr:rowOff>76488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813050" y="0"/>
          <a:ext cx="2149475" cy="8384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22"/>
  <sheetViews>
    <sheetView tabSelected="1" workbookViewId="0"/>
  </sheetViews>
  <sheetFormatPr baseColWidth="10" defaultColWidth="0" defaultRowHeight="12.5"/>
  <cols>
    <col min="1" max="1" width="2.6328125" style="4" customWidth="1"/>
    <col min="2" max="9" width="13.54296875" style="4" customWidth="1"/>
    <col min="10" max="10" width="2.6328125" style="4" customWidth="1"/>
    <col min="11" max="14" width="11.453125" style="4" hidden="1" customWidth="1"/>
    <col min="15" max="15" width="0" style="4" hidden="1" customWidth="1"/>
    <col min="16" max="16384" width="11.54296875" style="4" hidden="1"/>
  </cols>
  <sheetData>
    <row r="1" spans="2:31" ht="15" customHeight="1"/>
    <row r="6" spans="2:31" ht="15" customHeight="1">
      <c r="B6" s="52" t="s">
        <v>103</v>
      </c>
      <c r="C6" s="52"/>
      <c r="D6" s="52"/>
      <c r="E6" s="52"/>
      <c r="F6" s="52"/>
      <c r="G6" s="52"/>
      <c r="H6" s="52"/>
      <c r="I6" s="52"/>
      <c r="J6" s="50"/>
    </row>
    <row r="7" spans="2:31" ht="15" customHeight="1">
      <c r="B7" s="53"/>
      <c r="C7" s="53"/>
      <c r="D7" s="53"/>
      <c r="E7" s="53"/>
      <c r="F7" s="53"/>
      <c r="G7" s="53"/>
      <c r="H7" s="53"/>
      <c r="I7" s="53"/>
      <c r="J7" s="50"/>
    </row>
    <row r="8" spans="2:31" ht="15" customHeight="1">
      <c r="B8" s="54" t="s">
        <v>70</v>
      </c>
      <c r="C8" s="54"/>
      <c r="D8" s="54"/>
      <c r="E8" s="54"/>
      <c r="F8" s="54"/>
      <c r="G8" s="54"/>
      <c r="H8" s="54"/>
      <c r="I8" s="54"/>
      <c r="J8" s="50"/>
      <c r="K8" s="51"/>
      <c r="L8" s="51"/>
      <c r="M8" s="51"/>
      <c r="N8" s="51"/>
      <c r="O8" s="51"/>
    </row>
    <row r="9" spans="2:31" ht="15" customHeight="1">
      <c r="B9" s="1"/>
      <c r="C9" s="1"/>
      <c r="D9" s="1"/>
      <c r="E9" s="1"/>
      <c r="F9" s="1"/>
      <c r="G9" s="1"/>
      <c r="H9" s="1"/>
      <c r="I9" s="1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2:31" ht="15" customHeight="1">
      <c r="B10" s="48" t="s">
        <v>104</v>
      </c>
      <c r="C10" s="26"/>
      <c r="D10" s="26"/>
      <c r="E10" s="26"/>
      <c r="F10" s="26"/>
      <c r="G10" s="26"/>
      <c r="H10" s="26"/>
      <c r="I10" s="26"/>
    </row>
    <row r="11" spans="2:31" ht="15" customHeight="1">
      <c r="B11" s="48" t="s">
        <v>105</v>
      </c>
      <c r="C11" s="26"/>
      <c r="D11" s="26"/>
      <c r="E11" s="26"/>
      <c r="F11" s="26"/>
      <c r="G11" s="26"/>
      <c r="H11" s="26"/>
      <c r="I11" s="26"/>
    </row>
    <row r="12" spans="2:31" ht="15" customHeight="1">
      <c r="B12" s="48" t="s">
        <v>97</v>
      </c>
      <c r="C12" s="26"/>
      <c r="D12" s="26"/>
      <c r="E12" s="26"/>
      <c r="F12" s="26"/>
      <c r="G12" s="26"/>
      <c r="H12" s="26"/>
      <c r="I12" s="26"/>
    </row>
    <row r="13" spans="2:31" ht="15" customHeight="1">
      <c r="B13" s="48" t="s">
        <v>99</v>
      </c>
      <c r="C13" s="26"/>
      <c r="D13" s="26"/>
      <c r="E13" s="26"/>
      <c r="F13" s="26"/>
      <c r="G13" s="26"/>
      <c r="H13" s="26"/>
      <c r="I13" s="26"/>
    </row>
    <row r="14" spans="2:31" ht="15" customHeight="1">
      <c r="B14" s="48" t="s">
        <v>88</v>
      </c>
      <c r="C14" s="26"/>
      <c r="D14" s="26"/>
      <c r="E14" s="26"/>
      <c r="F14" s="26"/>
      <c r="G14" s="26"/>
      <c r="H14" s="26"/>
      <c r="I14" s="26"/>
    </row>
    <row r="15" spans="2:31" ht="15" customHeight="1">
      <c r="B15" s="48" t="s">
        <v>89</v>
      </c>
      <c r="C15" s="26"/>
      <c r="D15" s="26"/>
      <c r="E15" s="26"/>
      <c r="F15" s="26"/>
      <c r="G15" s="26"/>
      <c r="H15" s="26"/>
      <c r="I15" s="26"/>
    </row>
    <row r="16" spans="2:31" ht="15" customHeight="1">
      <c r="B16" s="48" t="s">
        <v>90</v>
      </c>
      <c r="C16" s="26"/>
      <c r="D16" s="26"/>
      <c r="E16" s="26"/>
      <c r="F16" s="26"/>
      <c r="G16" s="26"/>
      <c r="H16" s="26"/>
      <c r="I16" s="26"/>
    </row>
    <row r="17" spans="2:9" ht="15" customHeight="1">
      <c r="B17" s="48" t="s">
        <v>108</v>
      </c>
      <c r="C17" s="26"/>
      <c r="D17" s="26"/>
      <c r="E17" s="26"/>
      <c r="F17" s="26"/>
      <c r="G17" s="26"/>
      <c r="H17" s="26"/>
      <c r="I17" s="26"/>
    </row>
    <row r="18" spans="2:9" ht="15" customHeight="1">
      <c r="B18" s="48" t="s">
        <v>91</v>
      </c>
      <c r="C18" s="26"/>
      <c r="D18" s="26"/>
      <c r="E18" s="26"/>
      <c r="F18" s="26"/>
      <c r="G18" s="26"/>
      <c r="H18" s="26"/>
      <c r="I18" s="26"/>
    </row>
    <row r="19" spans="2:9" ht="15" customHeight="1">
      <c r="B19" s="48" t="s">
        <v>111</v>
      </c>
      <c r="C19" s="26"/>
      <c r="D19" s="26"/>
      <c r="E19" s="26"/>
      <c r="F19" s="26"/>
      <c r="G19" s="26"/>
      <c r="H19" s="26"/>
      <c r="I19" s="26"/>
    </row>
    <row r="20" spans="2:9" ht="15" customHeight="1">
      <c r="B20" s="48" t="s">
        <v>112</v>
      </c>
      <c r="C20" s="26"/>
      <c r="D20" s="26"/>
      <c r="E20" s="26"/>
      <c r="F20" s="26"/>
      <c r="G20" s="26"/>
      <c r="H20" s="26"/>
      <c r="I20" s="26"/>
    </row>
    <row r="21" spans="2:9" ht="15" customHeight="1">
      <c r="B21" s="48" t="s">
        <v>101</v>
      </c>
      <c r="C21" s="26"/>
      <c r="D21" s="26"/>
      <c r="E21" s="26"/>
      <c r="F21" s="26"/>
      <c r="G21" s="26"/>
      <c r="H21" s="26"/>
      <c r="I21" s="26"/>
    </row>
    <row r="22" spans="2:9" ht="15" customHeight="1">
      <c r="B22" s="48" t="s">
        <v>102</v>
      </c>
      <c r="C22" s="26"/>
      <c r="D22" s="26"/>
      <c r="E22" s="26"/>
      <c r="F22" s="26"/>
      <c r="G22" s="26"/>
      <c r="H22" s="26"/>
      <c r="I22" s="26"/>
    </row>
    <row r="23" spans="2:9" ht="15" customHeight="1">
      <c r="B23" s="46"/>
    </row>
    <row r="24" spans="2:9" ht="15" customHeight="1">
      <c r="B24" s="47"/>
      <c r="C24" s="3"/>
      <c r="D24" s="3"/>
      <c r="E24" s="3"/>
      <c r="F24" s="3"/>
      <c r="G24" s="3"/>
      <c r="H24" s="3"/>
    </row>
    <row r="25" spans="2:9" ht="15" customHeight="1">
      <c r="B25" s="3"/>
      <c r="C25" s="3"/>
      <c r="D25" s="3"/>
      <c r="E25" s="3"/>
      <c r="F25" s="3"/>
      <c r="G25" s="3"/>
      <c r="H25" s="3"/>
    </row>
    <row r="26" spans="2:9" ht="15" customHeight="1">
      <c r="B26" s="3"/>
      <c r="C26" s="3"/>
      <c r="D26" s="3"/>
      <c r="E26" s="3"/>
      <c r="F26" s="3"/>
      <c r="G26" s="3"/>
      <c r="H26" s="3"/>
    </row>
    <row r="27" spans="2:9" ht="15" customHeight="1">
      <c r="B27" s="5"/>
    </row>
    <row r="28" spans="2:9" ht="15" customHeight="1">
      <c r="B28" s="3"/>
      <c r="C28" s="3"/>
      <c r="D28" s="3"/>
      <c r="E28" s="3"/>
      <c r="F28" s="3"/>
      <c r="G28" s="3"/>
      <c r="H28" s="3"/>
    </row>
    <row r="29" spans="2:9" ht="15" customHeight="1">
      <c r="B29" s="3"/>
      <c r="C29" s="3"/>
      <c r="D29" s="3"/>
      <c r="E29" s="3"/>
      <c r="F29" s="3"/>
      <c r="G29" s="3"/>
      <c r="H29" s="3"/>
    </row>
    <row r="30" spans="2:9" ht="15" customHeight="1">
      <c r="B30" s="3"/>
      <c r="C30" s="3"/>
      <c r="D30" s="3"/>
      <c r="E30" s="3"/>
      <c r="F30" s="3"/>
      <c r="G30" s="3"/>
      <c r="H30" s="3"/>
    </row>
    <row r="31" spans="2:9" ht="15" customHeight="1">
      <c r="B31" s="5"/>
    </row>
    <row r="32" spans="2:9" ht="15" customHeight="1">
      <c r="B32" s="3"/>
      <c r="C32" s="3"/>
      <c r="D32" s="3"/>
      <c r="E32" s="3"/>
      <c r="F32" s="3"/>
      <c r="G32" s="3"/>
      <c r="H32" s="3"/>
      <c r="I32" s="3"/>
    </row>
    <row r="33" spans="2:9" ht="15" customHeight="1">
      <c r="B33" s="3"/>
      <c r="C33" s="3"/>
      <c r="D33" s="3"/>
      <c r="E33" s="3"/>
      <c r="F33" s="3"/>
      <c r="G33" s="3"/>
      <c r="H33" s="3"/>
      <c r="I33" s="3"/>
    </row>
    <row r="34" spans="2:9" ht="15" customHeight="1">
      <c r="B34" s="3"/>
      <c r="C34" s="3"/>
      <c r="D34" s="3"/>
      <c r="E34" s="3"/>
      <c r="F34" s="3"/>
      <c r="G34" s="3"/>
      <c r="H34" s="3"/>
      <c r="I34" s="3"/>
    </row>
    <row r="35" spans="2:9" ht="15" customHeight="1">
      <c r="B35" s="5"/>
    </row>
    <row r="36" spans="2:9" ht="15" customHeight="1">
      <c r="B36" s="3"/>
      <c r="C36" s="3"/>
      <c r="D36" s="3"/>
      <c r="E36" s="3"/>
      <c r="F36" s="3"/>
      <c r="G36" s="3"/>
      <c r="H36" s="3"/>
      <c r="I36" s="3"/>
    </row>
    <row r="37" spans="2:9" ht="15" customHeight="1">
      <c r="B37" s="3"/>
      <c r="C37" s="3"/>
      <c r="D37" s="3"/>
      <c r="E37" s="3"/>
      <c r="F37" s="3"/>
      <c r="G37" s="3"/>
      <c r="H37" s="3"/>
      <c r="I37" s="3"/>
    </row>
    <row r="38" spans="2:9" ht="15" customHeight="1">
      <c r="B38" s="3"/>
      <c r="C38" s="3"/>
      <c r="D38" s="3"/>
      <c r="E38" s="3"/>
      <c r="F38" s="3"/>
      <c r="G38" s="3"/>
      <c r="H38" s="3"/>
      <c r="I38" s="3"/>
    </row>
    <row r="39" spans="2:9" ht="15" customHeight="1">
      <c r="B39" s="5"/>
    </row>
    <row r="40" spans="2:9" ht="15" customHeight="1">
      <c r="B40" s="3"/>
      <c r="C40" s="3"/>
      <c r="D40" s="3"/>
      <c r="E40" s="3"/>
      <c r="F40" s="3"/>
      <c r="G40" s="3"/>
      <c r="H40" s="3"/>
      <c r="I40" s="3"/>
    </row>
    <row r="41" spans="2:9" ht="15" customHeight="1">
      <c r="B41" s="3"/>
      <c r="C41" s="3"/>
      <c r="D41" s="3"/>
      <c r="E41" s="3"/>
      <c r="F41" s="3"/>
      <c r="G41" s="3"/>
      <c r="H41" s="3"/>
      <c r="I41" s="3"/>
    </row>
    <row r="42" spans="2:9" ht="15" customHeight="1">
      <c r="B42" s="3"/>
      <c r="C42" s="3"/>
      <c r="D42" s="3"/>
      <c r="E42" s="3"/>
      <c r="F42" s="3"/>
      <c r="G42" s="3"/>
      <c r="H42" s="3"/>
      <c r="I42" s="3"/>
    </row>
    <row r="43" spans="2:9" ht="15" customHeight="1">
      <c r="B43" s="5"/>
    </row>
    <row r="44" spans="2:9" ht="15" customHeight="1">
      <c r="B44" s="3"/>
      <c r="C44" s="3"/>
      <c r="D44" s="3"/>
      <c r="E44" s="3"/>
      <c r="F44" s="3"/>
      <c r="G44" s="3"/>
      <c r="H44" s="3"/>
      <c r="I44" s="3"/>
    </row>
    <row r="45" spans="2:9" ht="15" customHeight="1">
      <c r="B45" s="3"/>
      <c r="C45" s="3"/>
      <c r="D45" s="3"/>
      <c r="E45" s="3"/>
      <c r="F45" s="3"/>
      <c r="G45" s="3"/>
      <c r="H45" s="3"/>
      <c r="I45" s="3"/>
    </row>
    <row r="46" spans="2:9" ht="15" customHeight="1">
      <c r="B46" s="3"/>
      <c r="C46" s="3"/>
      <c r="D46" s="3"/>
      <c r="E46" s="3"/>
      <c r="F46" s="3"/>
      <c r="G46" s="3"/>
      <c r="H46" s="3"/>
      <c r="I46" s="3"/>
    </row>
    <row r="47" spans="2:9" ht="15" customHeight="1">
      <c r="B47" s="5"/>
    </row>
    <row r="48" spans="2:9" ht="15" customHeight="1">
      <c r="B48" s="3"/>
      <c r="C48" s="3"/>
      <c r="D48" s="3"/>
      <c r="E48" s="3"/>
      <c r="F48" s="3"/>
      <c r="G48" s="3"/>
      <c r="H48" s="3"/>
      <c r="I48" s="3"/>
    </row>
    <row r="49" spans="2:9" ht="15" customHeight="1">
      <c r="B49" s="3"/>
      <c r="C49" s="3"/>
      <c r="D49" s="3"/>
      <c r="E49" s="3"/>
      <c r="F49" s="3"/>
      <c r="G49" s="3"/>
      <c r="H49" s="3"/>
      <c r="I49" s="3"/>
    </row>
    <row r="50" spans="2:9" ht="15" customHeight="1">
      <c r="B50" s="3"/>
      <c r="C50" s="3"/>
      <c r="D50" s="3"/>
      <c r="E50" s="3"/>
      <c r="F50" s="3"/>
      <c r="G50" s="3"/>
      <c r="H50" s="3"/>
      <c r="I50" s="3"/>
    </row>
    <row r="51" spans="2:9" ht="15" customHeight="1">
      <c r="B51" s="5"/>
    </row>
    <row r="52" spans="2:9" ht="15" customHeight="1">
      <c r="B52" s="3"/>
      <c r="C52" s="3"/>
      <c r="D52" s="3"/>
      <c r="E52" s="3"/>
      <c r="F52" s="3"/>
      <c r="G52" s="3"/>
      <c r="H52" s="3"/>
      <c r="I52" s="3"/>
    </row>
    <row r="53" spans="2:9" ht="15" customHeight="1">
      <c r="B53" s="3"/>
      <c r="C53" s="3"/>
      <c r="D53" s="3"/>
      <c r="E53" s="3"/>
      <c r="F53" s="3"/>
      <c r="G53" s="3"/>
      <c r="H53" s="3"/>
      <c r="I53" s="3"/>
    </row>
    <row r="54" spans="2:9" ht="15" customHeight="1">
      <c r="B54" s="3"/>
      <c r="C54" s="3"/>
      <c r="D54" s="3"/>
      <c r="E54" s="3"/>
      <c r="F54" s="3"/>
      <c r="G54" s="3"/>
      <c r="H54" s="3"/>
      <c r="I54" s="3"/>
    </row>
    <row r="55" spans="2:9" ht="15" customHeight="1">
      <c r="B55" s="5"/>
    </row>
    <row r="56" spans="2:9" ht="15" customHeight="1">
      <c r="B56" s="3"/>
      <c r="C56" s="3"/>
      <c r="D56" s="3"/>
      <c r="E56" s="3"/>
      <c r="F56" s="3"/>
      <c r="G56" s="3"/>
      <c r="H56" s="3"/>
      <c r="I56" s="3"/>
    </row>
    <row r="57" spans="2:9" ht="15" customHeight="1">
      <c r="B57" s="3"/>
      <c r="C57" s="3"/>
      <c r="D57" s="3"/>
      <c r="E57" s="3"/>
      <c r="F57" s="3"/>
      <c r="G57" s="3"/>
      <c r="H57" s="3"/>
      <c r="I57" s="3"/>
    </row>
    <row r="58" spans="2:9" ht="15" customHeight="1">
      <c r="B58" s="3"/>
      <c r="C58" s="3"/>
      <c r="D58" s="3"/>
      <c r="E58" s="3"/>
      <c r="F58" s="3"/>
      <c r="G58" s="3"/>
      <c r="H58" s="3"/>
      <c r="I58" s="3"/>
    </row>
    <row r="59" spans="2:9" ht="15" customHeight="1">
      <c r="B59" s="5"/>
    </row>
    <row r="60" spans="2:9" ht="15" customHeight="1">
      <c r="B60" s="3"/>
      <c r="C60" s="3"/>
      <c r="D60" s="3"/>
      <c r="E60" s="3"/>
      <c r="F60" s="3"/>
      <c r="G60" s="3"/>
      <c r="H60" s="3"/>
      <c r="I60" s="3"/>
    </row>
    <row r="61" spans="2:9" ht="15" customHeight="1">
      <c r="B61" s="3"/>
      <c r="C61" s="3"/>
      <c r="D61" s="3"/>
      <c r="E61" s="3"/>
      <c r="F61" s="3"/>
      <c r="G61" s="3"/>
      <c r="H61" s="3"/>
      <c r="I61" s="3"/>
    </row>
    <row r="62" spans="2:9" ht="15" customHeight="1">
      <c r="B62" s="3"/>
      <c r="C62" s="3"/>
      <c r="D62" s="3"/>
      <c r="E62" s="3"/>
      <c r="F62" s="3"/>
      <c r="G62" s="3"/>
      <c r="H62" s="3"/>
      <c r="I62" s="3"/>
    </row>
    <row r="63" spans="2:9" ht="15" customHeight="1">
      <c r="B63" s="5"/>
    </row>
    <row r="64" spans="2:9" ht="15" customHeight="1">
      <c r="B64" s="3"/>
      <c r="C64" s="3"/>
      <c r="D64" s="3"/>
      <c r="E64" s="3"/>
      <c r="F64" s="3"/>
      <c r="G64" s="3"/>
      <c r="H64" s="3"/>
      <c r="I64" s="3"/>
    </row>
    <row r="65" spans="2:9" ht="15" customHeight="1">
      <c r="B65" s="3"/>
      <c r="C65" s="3"/>
      <c r="D65" s="3"/>
      <c r="E65" s="3"/>
      <c r="F65" s="3"/>
      <c r="G65" s="3"/>
      <c r="H65" s="3"/>
      <c r="I65" s="3"/>
    </row>
    <row r="66" spans="2:9" ht="15" customHeight="1">
      <c r="B66" s="3"/>
      <c r="C66" s="3"/>
      <c r="D66" s="3"/>
      <c r="E66" s="3"/>
      <c r="F66" s="3"/>
      <c r="G66" s="3"/>
      <c r="H66" s="3"/>
      <c r="I66" s="3"/>
    </row>
    <row r="67" spans="2:9" ht="15" customHeight="1">
      <c r="B67" s="5"/>
    </row>
    <row r="68" spans="2:9" ht="15" customHeight="1">
      <c r="B68" s="3"/>
      <c r="C68" s="3"/>
      <c r="D68" s="3"/>
      <c r="E68" s="3"/>
      <c r="F68" s="3"/>
      <c r="G68" s="3"/>
      <c r="H68" s="3"/>
    </row>
    <row r="69" spans="2:9" ht="15" customHeight="1">
      <c r="B69" s="3"/>
      <c r="C69" s="3"/>
      <c r="D69" s="3"/>
      <c r="E69" s="3"/>
      <c r="F69" s="3"/>
      <c r="G69" s="3"/>
      <c r="H69" s="3"/>
    </row>
    <row r="70" spans="2:9" ht="15" customHeight="1">
      <c r="B70" s="3"/>
      <c r="C70" s="3"/>
      <c r="D70" s="3"/>
      <c r="E70" s="3"/>
      <c r="F70" s="3"/>
      <c r="G70" s="3"/>
      <c r="H70" s="3"/>
    </row>
    <row r="71" spans="2:9" ht="15" customHeight="1">
      <c r="B71" s="5"/>
    </row>
    <row r="72" spans="2:9" ht="15" customHeight="1">
      <c r="B72" s="3"/>
      <c r="C72" s="3"/>
      <c r="D72" s="3"/>
      <c r="E72" s="3"/>
      <c r="F72" s="3"/>
      <c r="G72" s="3"/>
      <c r="H72" s="3"/>
      <c r="I72" s="3"/>
    </row>
    <row r="73" spans="2:9" ht="15" customHeight="1">
      <c r="B73" s="3"/>
      <c r="C73" s="3"/>
      <c r="D73" s="3"/>
      <c r="E73" s="3"/>
      <c r="F73" s="3"/>
      <c r="G73" s="3"/>
      <c r="H73" s="3"/>
      <c r="I73" s="3"/>
    </row>
    <row r="74" spans="2:9" ht="15" customHeight="1">
      <c r="B74" s="3"/>
      <c r="C74" s="3"/>
      <c r="D74" s="3"/>
      <c r="E74" s="3"/>
      <c r="F74" s="3"/>
      <c r="G74" s="3"/>
      <c r="H74" s="3"/>
      <c r="I74" s="3"/>
    </row>
    <row r="75" spans="2:9" ht="15" customHeight="1">
      <c r="B75" s="5"/>
    </row>
    <row r="76" spans="2:9" ht="15" customHeight="1">
      <c r="B76" s="3"/>
      <c r="C76" s="3"/>
      <c r="D76" s="3"/>
      <c r="E76" s="3"/>
      <c r="F76" s="3"/>
      <c r="G76" s="3"/>
      <c r="H76" s="3"/>
      <c r="I76" s="3"/>
    </row>
    <row r="77" spans="2:9" ht="15" customHeight="1">
      <c r="B77" s="3"/>
      <c r="C77" s="3"/>
      <c r="D77" s="3"/>
      <c r="E77" s="3"/>
      <c r="F77" s="3"/>
      <c r="G77" s="3"/>
      <c r="H77" s="3"/>
      <c r="I77" s="3"/>
    </row>
    <row r="78" spans="2:9" ht="15" customHeight="1">
      <c r="B78" s="3"/>
      <c r="C78" s="3"/>
      <c r="D78" s="3"/>
      <c r="E78" s="3"/>
      <c r="F78" s="3"/>
      <c r="G78" s="3"/>
      <c r="H78" s="3"/>
      <c r="I78" s="3"/>
    </row>
    <row r="79" spans="2:9" ht="15" customHeight="1">
      <c r="B79" s="5"/>
    </row>
    <row r="80" spans="2:9" ht="15" customHeight="1">
      <c r="B80" s="3"/>
      <c r="C80" s="3"/>
      <c r="D80" s="3"/>
      <c r="E80" s="3"/>
      <c r="F80" s="3"/>
      <c r="G80" s="3"/>
      <c r="H80" s="3"/>
      <c r="I80" s="3"/>
    </row>
    <row r="81" spans="2:9" ht="15" customHeight="1">
      <c r="B81" s="3"/>
      <c r="C81" s="3"/>
      <c r="D81" s="3"/>
      <c r="E81" s="3"/>
      <c r="F81" s="3"/>
      <c r="G81" s="3"/>
      <c r="H81" s="3"/>
      <c r="I81" s="3"/>
    </row>
    <row r="82" spans="2:9" ht="15" customHeight="1">
      <c r="B82" s="3"/>
      <c r="C82" s="3"/>
      <c r="D82" s="3"/>
      <c r="E82" s="3"/>
      <c r="F82" s="3"/>
      <c r="G82" s="3"/>
      <c r="H82" s="3"/>
      <c r="I82" s="3"/>
    </row>
    <row r="83" spans="2:9" ht="15" customHeight="1">
      <c r="B83" s="5"/>
    </row>
    <row r="84" spans="2:9" ht="15" customHeight="1">
      <c r="B84" s="3"/>
      <c r="C84" s="3"/>
      <c r="D84" s="3"/>
      <c r="E84" s="3"/>
      <c r="F84" s="3"/>
      <c r="G84" s="3"/>
      <c r="H84" s="3"/>
      <c r="I84" s="3"/>
    </row>
    <row r="85" spans="2:9" ht="15" customHeight="1">
      <c r="B85" s="3"/>
      <c r="C85" s="3"/>
      <c r="D85" s="3"/>
      <c r="E85" s="3"/>
      <c r="F85" s="3"/>
      <c r="G85" s="3"/>
      <c r="H85" s="3"/>
      <c r="I85" s="3"/>
    </row>
    <row r="86" spans="2:9" ht="15" customHeight="1">
      <c r="B86" s="3"/>
      <c r="C86" s="3"/>
      <c r="D86" s="3"/>
      <c r="E86" s="3"/>
      <c r="F86" s="3"/>
      <c r="G86" s="3"/>
      <c r="H86" s="3"/>
      <c r="I86" s="3"/>
    </row>
    <row r="87" spans="2:9" ht="15" customHeight="1">
      <c r="B87" s="5"/>
    </row>
    <row r="88" spans="2:9" ht="15" customHeight="1">
      <c r="B88" s="3"/>
      <c r="C88" s="3"/>
      <c r="D88" s="3"/>
      <c r="E88" s="3"/>
      <c r="F88" s="3"/>
      <c r="G88" s="3"/>
      <c r="H88" s="3"/>
      <c r="I88" s="3"/>
    </row>
    <row r="89" spans="2:9" ht="15" customHeight="1">
      <c r="B89" s="3"/>
      <c r="C89" s="3"/>
      <c r="D89" s="3"/>
      <c r="E89" s="3"/>
      <c r="F89" s="3"/>
      <c r="G89" s="3"/>
      <c r="H89" s="3"/>
      <c r="I89" s="3"/>
    </row>
    <row r="90" spans="2:9" ht="15" customHeight="1">
      <c r="B90" s="3"/>
      <c r="C90" s="3"/>
      <c r="D90" s="3"/>
      <c r="E90" s="3"/>
      <c r="F90" s="3"/>
      <c r="G90" s="3"/>
      <c r="H90" s="3"/>
      <c r="I90" s="3"/>
    </row>
    <row r="91" spans="2:9" ht="15" customHeight="1">
      <c r="B91" s="5"/>
    </row>
    <row r="92" spans="2:9" ht="15" customHeight="1">
      <c r="B92" s="3"/>
      <c r="C92" s="3"/>
      <c r="D92" s="3"/>
      <c r="E92" s="3"/>
      <c r="F92" s="3"/>
      <c r="G92" s="3"/>
      <c r="H92" s="3"/>
      <c r="I92" s="3"/>
    </row>
    <row r="93" spans="2:9" ht="15" customHeight="1">
      <c r="B93" s="3"/>
      <c r="C93" s="3"/>
      <c r="D93" s="3"/>
      <c r="E93" s="3"/>
      <c r="F93" s="3"/>
      <c r="G93" s="3"/>
      <c r="H93" s="3"/>
      <c r="I93" s="3"/>
    </row>
    <row r="94" spans="2:9" ht="15" customHeight="1">
      <c r="B94" s="3"/>
      <c r="C94" s="3"/>
      <c r="D94" s="3"/>
      <c r="E94" s="3"/>
      <c r="F94" s="3"/>
      <c r="G94" s="3"/>
      <c r="H94" s="3"/>
      <c r="I94" s="3"/>
    </row>
    <row r="95" spans="2:9" ht="15" customHeight="1">
      <c r="B95" s="5"/>
    </row>
    <row r="96" spans="2:9" ht="15" customHeight="1">
      <c r="B96" s="3"/>
      <c r="C96" s="3"/>
      <c r="D96" s="3"/>
      <c r="E96" s="3"/>
      <c r="F96" s="3"/>
      <c r="G96" s="3"/>
      <c r="H96" s="3"/>
      <c r="I96" s="3"/>
    </row>
    <row r="97" spans="1:9" ht="15" customHeight="1">
      <c r="B97" s="3"/>
      <c r="C97" s="3"/>
      <c r="D97" s="3"/>
      <c r="E97" s="3"/>
      <c r="F97" s="3"/>
      <c r="G97" s="3"/>
      <c r="H97" s="3"/>
      <c r="I97" s="3"/>
    </row>
    <row r="98" spans="1:9" ht="15" customHeight="1">
      <c r="B98" s="3"/>
      <c r="C98" s="3"/>
      <c r="D98" s="3"/>
      <c r="E98" s="3"/>
      <c r="F98" s="3"/>
      <c r="G98" s="3"/>
      <c r="H98" s="3"/>
      <c r="I98" s="3"/>
    </row>
    <row r="99" spans="1:9" ht="15" customHeight="1">
      <c r="B99" s="5"/>
    </row>
    <row r="100" spans="1:9" ht="15" customHeight="1">
      <c r="B100" s="3"/>
      <c r="C100" s="3"/>
      <c r="D100" s="3"/>
      <c r="E100" s="3"/>
      <c r="F100" s="3"/>
      <c r="G100" s="3"/>
      <c r="H100" s="3"/>
      <c r="I100" s="3"/>
    </row>
    <row r="101" spans="1:9" ht="15" customHeight="1">
      <c r="B101" s="3"/>
      <c r="C101" s="3"/>
      <c r="D101" s="3"/>
      <c r="E101" s="3"/>
      <c r="F101" s="3"/>
      <c r="G101" s="3"/>
      <c r="H101" s="3"/>
      <c r="I101" s="3"/>
    </row>
    <row r="102" spans="1:9" ht="15" customHeight="1">
      <c r="B102" s="3"/>
      <c r="C102" s="3"/>
      <c r="D102" s="3"/>
      <c r="E102" s="3"/>
      <c r="F102" s="3"/>
      <c r="G102" s="3"/>
      <c r="H102" s="3"/>
      <c r="I102" s="3"/>
    </row>
    <row r="103" spans="1:9" ht="15" customHeight="1">
      <c r="B103" s="5"/>
    </row>
    <row r="104" spans="1:9" ht="15" customHeight="1">
      <c r="B104" s="3"/>
      <c r="C104" s="3"/>
      <c r="D104" s="3"/>
      <c r="E104" s="3"/>
      <c r="F104" s="3"/>
      <c r="G104" s="3"/>
      <c r="H104" s="3"/>
      <c r="I104" s="3"/>
    </row>
    <row r="105" spans="1:9" ht="15" customHeight="1">
      <c r="B105" s="3"/>
      <c r="C105" s="3"/>
      <c r="D105" s="3"/>
      <c r="E105" s="3"/>
      <c r="F105" s="3"/>
      <c r="G105" s="3"/>
      <c r="H105" s="3"/>
      <c r="I105" s="3"/>
    </row>
    <row r="106" spans="1:9" ht="15" customHeight="1">
      <c r="B106" s="3"/>
      <c r="C106" s="3"/>
      <c r="D106" s="3"/>
      <c r="E106" s="3"/>
      <c r="F106" s="3"/>
      <c r="G106" s="3"/>
      <c r="H106" s="3"/>
      <c r="I106" s="3"/>
    </row>
    <row r="107" spans="1:9" ht="15" customHeight="1">
      <c r="B107" s="5"/>
    </row>
    <row r="108" spans="1:9" ht="15" customHeight="1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5" customHeight="1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5" customHeight="1">
      <c r="B110" s="3"/>
      <c r="C110" s="3"/>
      <c r="D110" s="3"/>
      <c r="E110" s="3"/>
      <c r="F110" s="3"/>
      <c r="G110" s="3"/>
      <c r="H110" s="3"/>
      <c r="I110" s="3"/>
    </row>
    <row r="111" spans="1:9" ht="15" customHeight="1">
      <c r="B111" s="5"/>
    </row>
    <row r="112" spans="1:9" ht="15" customHeight="1">
      <c r="B112" s="3"/>
      <c r="C112" s="3"/>
      <c r="D112" s="3"/>
      <c r="E112" s="3"/>
      <c r="F112" s="3"/>
      <c r="G112" s="3"/>
      <c r="H112" s="3"/>
      <c r="I112" s="3"/>
    </row>
    <row r="113" spans="1:9" ht="15" customHeight="1">
      <c r="B113" s="3"/>
      <c r="C113" s="3"/>
      <c r="D113" s="3"/>
      <c r="E113" s="3"/>
      <c r="F113" s="3"/>
      <c r="G113" s="3"/>
      <c r="H113" s="3"/>
      <c r="I113" s="3"/>
    </row>
    <row r="114" spans="1:9" ht="15" customHeight="1">
      <c r="B114" s="3"/>
      <c r="C114" s="3"/>
      <c r="D114" s="3"/>
      <c r="E114" s="3"/>
      <c r="F114" s="3"/>
      <c r="G114" s="3"/>
      <c r="H114" s="3"/>
      <c r="I114" s="3"/>
    </row>
    <row r="115" spans="1:9" ht="15" customHeight="1">
      <c r="B115" s="5"/>
    </row>
    <row r="116" spans="1:9" ht="15" customHeight="1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5" customHeight="1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5" customHeight="1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5" customHeight="1">
      <c r="B119" s="5"/>
    </row>
    <row r="120" spans="1:9" ht="15" customHeight="1">
      <c r="B120" s="3"/>
      <c r="C120" s="3"/>
      <c r="D120" s="3"/>
      <c r="E120" s="3"/>
      <c r="F120" s="3"/>
      <c r="G120" s="3"/>
      <c r="H120" s="3"/>
      <c r="I120" s="3"/>
    </row>
    <row r="121" spans="1:9" ht="15" customHeight="1">
      <c r="B121" s="3"/>
      <c r="C121" s="3"/>
      <c r="D121" s="3"/>
      <c r="E121" s="3"/>
      <c r="F121" s="3"/>
      <c r="G121" s="3"/>
      <c r="H121" s="3"/>
      <c r="I121" s="3"/>
    </row>
    <row r="122" spans="1:9" ht="15" customHeight="1">
      <c r="B122" s="3"/>
      <c r="C122" s="3"/>
      <c r="D122" s="3"/>
      <c r="E122" s="3"/>
      <c r="F122" s="3"/>
      <c r="G122" s="3"/>
      <c r="H122" s="3"/>
      <c r="I122" s="3"/>
    </row>
  </sheetData>
  <mergeCells count="3">
    <mergeCell ref="B6:I6"/>
    <mergeCell ref="B7:I7"/>
    <mergeCell ref="B8:I8"/>
  </mergeCells>
  <hyperlinks>
    <hyperlink ref="B10" location="'Cuadro 4.1'!A1" display="Cuadro 4.1 Población de 8 años o más según si sabe leer y escribir un recado, por grandes grupos de edad" xr:uid="{00000000-0004-0000-0000-000000000000}"/>
    <hyperlink ref="B11" location="'Cuadro 4.2'!A1" display="Cuadro 4.2 Población de 8 años o más según si sabe leer y escribir un recado por sexo" xr:uid="{00000000-0004-0000-0000-000001000000}"/>
    <hyperlink ref="B12" location="'Cuadro 4.3'!A1" display="Cuadro 4.3 Población según si asiste a la escuela por grupos de edad normativa para cursar la educación obligatoria" xr:uid="{00000000-0004-0000-0000-000002000000}"/>
    <hyperlink ref="B13" location="'Cuadro 4.4'!A1" display="Cuadro 4.4 Población de 3 a 17 años según si asiste a la escuela por sexo" xr:uid="{00000000-0004-0000-0000-000003000000}"/>
    <hyperlink ref="B14" location="'Cuadro 4.5'!A1" display="Cuadro 4.5 Población de 3 a 17 años por nivel educativo según si asiste a la escuela" xr:uid="{00000000-0004-0000-0000-000004000000}"/>
    <hyperlink ref="B15" location="'Cuadro 4.6'!A1" display="Cuadro 4.6 Población de 18 años o más  según nivel educativo " xr:uid="{00000000-0004-0000-0000-000005000000}"/>
    <hyperlink ref="B16" location="'Cuadro 4.7'!A1" display="Cuadro 4.7 Población de 18 años o más según nivel educativo por sexo" xr:uid="{00000000-0004-0000-0000-000006000000}"/>
    <hyperlink ref="B17" location="'Cuadro 4.8 y 4.8.1'!A1" display="Cuadro 4.8 Hogares según si tienen los siguientes bienes educativos y otros en la vivida" xr:uid="{00000000-0004-0000-0000-000007000000}"/>
    <hyperlink ref="B18" location="'Cuadro 4.8 y 4.8.1'!B25" display="Cuadro 4.8.1 Hogares según la razón por la que no tienen los siguientes bienes educativos y otros en la vivienda" xr:uid="{00000000-0004-0000-0000-000008000000}"/>
    <hyperlink ref="B19" location="'Cuadro 4.9'!A1" display="Cuadro 4.9 Hogares según en dónde tienen acceso a internet y correo electrónico" xr:uid="{00000000-0004-0000-0000-000009000000}"/>
    <hyperlink ref="B20" location="'Cuadro 4.10'!A1" display="Cuadro 4.10 Hogares según en dónde tienen acceso a computadora" xr:uid="{00000000-0004-0000-0000-00000A000000}"/>
    <hyperlink ref="B21" location="'Cuadro 4.11'!A1" display="Cuadro 4.11 Hogares con niños de entre 6 y 15 años según si tienen una primaria o secundaria pública cerca de su vivienda" xr:uid="{00000000-0004-0000-0000-00000B000000}"/>
    <hyperlink ref="B22" location="'Cuadro 4.12'!A1" display="Cuadro 4.12 Hogares según si uno o más miembros tiene un espacio exclusivo con mesa o escritorio para estudio o trabajo en su vivienda" xr:uid="{00000000-0004-0000-0000-00000C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6:K18"/>
  <sheetViews>
    <sheetView zoomScaleNormal="100" workbookViewId="0"/>
  </sheetViews>
  <sheetFormatPr baseColWidth="10" defaultColWidth="11.453125" defaultRowHeight="15" customHeight="1"/>
  <cols>
    <col min="1" max="1" width="2.54296875" style="4" customWidth="1"/>
    <col min="2" max="2" width="68.6328125" style="4" bestFit="1" customWidth="1"/>
    <col min="3" max="8" width="10.54296875" style="4" customWidth="1"/>
    <col min="9" max="16384" width="11.453125" style="4"/>
  </cols>
  <sheetData>
    <row r="6" spans="2:11" ht="15" customHeight="1">
      <c r="B6" s="90" t="s">
        <v>41</v>
      </c>
      <c r="C6" s="90"/>
      <c r="D6" s="90"/>
      <c r="E6" s="90"/>
      <c r="F6" s="90"/>
      <c r="G6" s="90"/>
      <c r="H6" s="90"/>
    </row>
    <row r="7" spans="2:11" ht="15" customHeight="1">
      <c r="B7" s="119" t="s">
        <v>110</v>
      </c>
      <c r="C7" s="119"/>
      <c r="D7" s="119"/>
      <c r="E7" s="119"/>
      <c r="F7" s="119"/>
      <c r="G7" s="119"/>
      <c r="H7" s="119"/>
    </row>
    <row r="8" spans="2:11" ht="15" customHeight="1">
      <c r="B8" s="92" t="s">
        <v>31</v>
      </c>
      <c r="C8" s="79" t="s">
        <v>23</v>
      </c>
      <c r="D8" s="79"/>
      <c r="E8" s="79"/>
      <c r="F8" s="79" t="s">
        <v>17</v>
      </c>
      <c r="G8" s="79"/>
      <c r="H8" s="79"/>
    </row>
    <row r="9" spans="2:11" ht="15" customHeight="1">
      <c r="B9" s="120"/>
      <c r="C9" s="121" t="s">
        <v>69</v>
      </c>
      <c r="D9" s="121" t="s">
        <v>24</v>
      </c>
      <c r="E9" s="121" t="s">
        <v>3</v>
      </c>
      <c r="F9" s="121" t="s">
        <v>69</v>
      </c>
      <c r="G9" s="121" t="s">
        <v>24</v>
      </c>
      <c r="H9" s="121" t="s">
        <v>3</v>
      </c>
    </row>
    <row r="10" spans="2:11" ht="15" customHeight="1">
      <c r="B10" s="37" t="s">
        <v>79</v>
      </c>
      <c r="C10" s="18"/>
      <c r="D10" s="18"/>
      <c r="E10" s="18"/>
      <c r="F10" s="18"/>
      <c r="G10" s="18"/>
      <c r="H10" s="18"/>
    </row>
    <row r="11" spans="2:11" ht="15" customHeight="1">
      <c r="B11" s="32" t="s">
        <v>71</v>
      </c>
      <c r="C11" s="38">
        <v>567020.68999999994</v>
      </c>
      <c r="D11" s="38">
        <v>2189298</v>
      </c>
      <c r="E11" s="38">
        <v>2756319</v>
      </c>
      <c r="F11" s="39">
        <f>C11/$E$11*100</f>
        <v>20.571664237702528</v>
      </c>
      <c r="G11" s="39">
        <f t="shared" ref="G11:H11" si="0">D11/$E$11*100</f>
        <v>79.428324515413493</v>
      </c>
      <c r="H11" s="39">
        <f t="shared" si="0"/>
        <v>100</v>
      </c>
      <c r="K11" s="65"/>
    </row>
    <row r="12" spans="2:11" ht="15" customHeight="1">
      <c r="B12" s="13" t="s">
        <v>36</v>
      </c>
      <c r="C12" s="18">
        <v>1373452</v>
      </c>
      <c r="D12" s="18">
        <v>1382867</v>
      </c>
      <c r="E12" s="18">
        <v>2756319</v>
      </c>
      <c r="F12" s="16">
        <f>C12/$E$12*100</f>
        <v>49.829210624749891</v>
      </c>
      <c r="G12" s="16">
        <f t="shared" ref="G12:H12" si="1">D12/$E$12*100</f>
        <v>50.170789375250102</v>
      </c>
      <c r="H12" s="16">
        <f t="shared" si="1"/>
        <v>100</v>
      </c>
    </row>
    <row r="13" spans="2:11" ht="15" customHeight="1">
      <c r="B13" s="13" t="s">
        <v>37</v>
      </c>
      <c r="C13" s="18">
        <v>680581.93</v>
      </c>
      <c r="D13" s="18">
        <v>2075737</v>
      </c>
      <c r="E13" s="18">
        <v>2756319</v>
      </c>
      <c r="F13" s="16">
        <f>C13/$E$13*100</f>
        <v>24.691696788361579</v>
      </c>
      <c r="G13" s="16">
        <f t="shared" ref="G13:H13" si="2">D13/$E$13*100</f>
        <v>75.308300672019456</v>
      </c>
      <c r="H13" s="16">
        <f t="shared" si="2"/>
        <v>100</v>
      </c>
    </row>
    <row r="14" spans="2:11" ht="15" customHeight="1">
      <c r="B14" s="13" t="s">
        <v>38</v>
      </c>
      <c r="C14" s="18">
        <v>600698</v>
      </c>
      <c r="D14" s="18">
        <v>2155621</v>
      </c>
      <c r="E14" s="18">
        <v>2756319</v>
      </c>
      <c r="F14" s="16">
        <f>C14/$E$14*100</f>
        <v>21.793486167602516</v>
      </c>
      <c r="G14" s="16">
        <f t="shared" ref="G14:H14" si="3">D14/$E$14*100</f>
        <v>78.206513832397491</v>
      </c>
      <c r="H14" s="16">
        <f t="shared" si="3"/>
        <v>100</v>
      </c>
    </row>
    <row r="15" spans="2:11" ht="15" customHeight="1">
      <c r="B15" s="13" t="s">
        <v>39</v>
      </c>
      <c r="C15" s="18">
        <v>1489834</v>
      </c>
      <c r="D15" s="18">
        <v>1266485</v>
      </c>
      <c r="E15" s="18">
        <v>2756319</v>
      </c>
      <c r="F15" s="16">
        <f>C15/$E$15*100</f>
        <v>54.05158111234585</v>
      </c>
      <c r="G15" s="16">
        <f t="shared" ref="G15:H15" si="4">D15/$E$15*100</f>
        <v>45.94841888765415</v>
      </c>
      <c r="H15" s="16">
        <f t="shared" si="4"/>
        <v>100</v>
      </c>
    </row>
    <row r="16" spans="2:11" ht="15" customHeight="1">
      <c r="B16" s="13" t="s">
        <v>25</v>
      </c>
      <c r="C16" s="18">
        <v>4603.6566999999995</v>
      </c>
      <c r="D16" s="18">
        <v>2751715</v>
      </c>
      <c r="E16" s="18">
        <v>2756319</v>
      </c>
      <c r="F16" s="16">
        <f>C16/$E$16*100</f>
        <v>0.16702191219521398</v>
      </c>
      <c r="G16" s="16">
        <f t="shared" ref="G16:H16" si="5">D16/$E$16*100</f>
        <v>99.83296563278779</v>
      </c>
      <c r="H16" s="16">
        <f t="shared" si="5"/>
        <v>100</v>
      </c>
    </row>
    <row r="17" spans="2:8" ht="15" customHeight="1">
      <c r="B17" s="37" t="s">
        <v>76</v>
      </c>
      <c r="C17" s="35">
        <v>300322.82</v>
      </c>
      <c r="D17" s="35">
        <v>2455996</v>
      </c>
      <c r="E17" s="35">
        <v>2756319</v>
      </c>
      <c r="F17" s="36">
        <f>C17/$E$17*100</f>
        <v>10.895793266309163</v>
      </c>
      <c r="G17" s="36">
        <f t="shared" ref="G17:H17" si="6">D17/$E$17*100</f>
        <v>89.104200203242073</v>
      </c>
      <c r="H17" s="36">
        <f t="shared" si="6"/>
        <v>100</v>
      </c>
    </row>
    <row r="18" spans="2:8" ht="15" customHeight="1">
      <c r="B18" s="62" t="s">
        <v>22</v>
      </c>
      <c r="C18" s="62"/>
      <c r="D18" s="62"/>
      <c r="E18" s="62"/>
      <c r="F18" s="62"/>
      <c r="G18" s="128"/>
      <c r="H18" s="128"/>
    </row>
  </sheetData>
  <mergeCells count="6">
    <mergeCell ref="B18:F18"/>
    <mergeCell ref="B6:H6"/>
    <mergeCell ref="B7:H7"/>
    <mergeCell ref="B8:B9"/>
    <mergeCell ref="C8:E8"/>
    <mergeCell ref="F8:H8"/>
  </mergeCells>
  <pageMargins left="0.7" right="0.7" top="0.75" bottom="0.75" header="0.3" footer="0.3"/>
  <pageSetup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6:K17"/>
  <sheetViews>
    <sheetView zoomScaleNormal="100" workbookViewId="0"/>
  </sheetViews>
  <sheetFormatPr baseColWidth="10" defaultColWidth="11.453125" defaultRowHeight="15" customHeight="1"/>
  <cols>
    <col min="1" max="1" width="2.6328125" style="4" customWidth="1"/>
    <col min="2" max="2" width="68.6328125" style="4" bestFit="1" customWidth="1"/>
    <col min="3" max="8" width="10.6328125" style="4" customWidth="1"/>
    <col min="9" max="16384" width="11.453125" style="4"/>
  </cols>
  <sheetData>
    <row r="6" spans="2:11" ht="15" customHeight="1">
      <c r="B6" s="90" t="s">
        <v>47</v>
      </c>
      <c r="C6" s="90"/>
      <c r="D6" s="90"/>
      <c r="E6" s="90"/>
      <c r="F6" s="90"/>
      <c r="G6" s="90"/>
      <c r="H6" s="90"/>
    </row>
    <row r="7" spans="2:11" ht="15" customHeight="1">
      <c r="B7" s="119" t="s">
        <v>109</v>
      </c>
      <c r="C7" s="119"/>
      <c r="D7" s="119"/>
      <c r="E7" s="119"/>
      <c r="F7" s="119"/>
      <c r="G7" s="119"/>
      <c r="H7" s="119"/>
    </row>
    <row r="8" spans="2:11" ht="15" customHeight="1">
      <c r="B8" s="92" t="s">
        <v>31</v>
      </c>
      <c r="C8" s="79" t="s">
        <v>23</v>
      </c>
      <c r="D8" s="79"/>
      <c r="E8" s="79"/>
      <c r="F8" s="79" t="s">
        <v>17</v>
      </c>
      <c r="G8" s="79"/>
      <c r="H8" s="79"/>
    </row>
    <row r="9" spans="2:11" ht="15" customHeight="1">
      <c r="B9" s="120"/>
      <c r="C9" s="121" t="s">
        <v>69</v>
      </c>
      <c r="D9" s="121" t="s">
        <v>24</v>
      </c>
      <c r="E9" s="121" t="s">
        <v>3</v>
      </c>
      <c r="F9" s="121" t="s">
        <v>69</v>
      </c>
      <c r="G9" s="121" t="s">
        <v>24</v>
      </c>
      <c r="H9" s="121" t="s">
        <v>3</v>
      </c>
    </row>
    <row r="10" spans="2:11" ht="15" customHeight="1">
      <c r="B10" s="37" t="s">
        <v>73</v>
      </c>
      <c r="C10" s="18"/>
      <c r="D10" s="18"/>
      <c r="E10" s="18"/>
      <c r="F10" s="16"/>
      <c r="G10" s="16"/>
      <c r="H10" s="16"/>
    </row>
    <row r="11" spans="2:11" ht="15" customHeight="1">
      <c r="B11" s="32" t="s">
        <v>71</v>
      </c>
      <c r="C11" s="38">
        <v>353326.18</v>
      </c>
      <c r="D11" s="38">
        <v>2402993</v>
      </c>
      <c r="E11" s="38">
        <v>2756319</v>
      </c>
      <c r="F11" s="39">
        <f>C11/$E$11*100</f>
        <v>12.818769525588294</v>
      </c>
      <c r="G11" s="39">
        <f t="shared" ref="G11:H11" si="0">D11/$E$11*100</f>
        <v>87.181237004860463</v>
      </c>
      <c r="H11" s="39">
        <f t="shared" si="0"/>
        <v>100</v>
      </c>
      <c r="K11" s="65"/>
    </row>
    <row r="12" spans="2:11" ht="15" customHeight="1">
      <c r="B12" s="13" t="s">
        <v>36</v>
      </c>
      <c r="C12" s="18">
        <v>917101.58</v>
      </c>
      <c r="D12" s="18">
        <v>1839217</v>
      </c>
      <c r="E12" s="18">
        <v>2756319</v>
      </c>
      <c r="F12" s="16">
        <f>C12/$E$12*100</f>
        <v>33.272693762949793</v>
      </c>
      <c r="G12" s="16">
        <f t="shared" ref="G12:H12" si="1">D12/$E$12*100</f>
        <v>66.727290999336432</v>
      </c>
      <c r="H12" s="16">
        <f t="shared" si="1"/>
        <v>100</v>
      </c>
    </row>
    <row r="13" spans="2:11" ht="15" customHeight="1">
      <c r="B13" s="13" t="s">
        <v>37</v>
      </c>
      <c r="C13" s="18">
        <v>923014.4</v>
      </c>
      <c r="D13" s="18">
        <v>1833304.6</v>
      </c>
      <c r="E13" s="18">
        <v>2756319</v>
      </c>
      <c r="F13" s="16">
        <f>C13/$E$13*100</f>
        <v>33.487212474318106</v>
      </c>
      <c r="G13" s="16">
        <f t="shared" ref="G13:H13" si="2">D13/$E$13*100</f>
        <v>66.512787525681901</v>
      </c>
      <c r="H13" s="16">
        <f t="shared" si="2"/>
        <v>100</v>
      </c>
    </row>
    <row r="14" spans="2:11" ht="15" customHeight="1">
      <c r="B14" s="13" t="s">
        <v>38</v>
      </c>
      <c r="C14" s="18">
        <v>514721.67</v>
      </c>
      <c r="D14" s="18">
        <v>2241597</v>
      </c>
      <c r="E14" s="18">
        <v>2756319</v>
      </c>
      <c r="F14" s="16">
        <f>C14/$E$14*100</f>
        <v>18.67424162442736</v>
      </c>
      <c r="G14" s="16">
        <f t="shared" ref="G14:H14" si="3">D14/$E$14*100</f>
        <v>81.325746403083244</v>
      </c>
      <c r="H14" s="16">
        <f t="shared" si="3"/>
        <v>100</v>
      </c>
    </row>
    <row r="15" spans="2:11" ht="15" customHeight="1">
      <c r="B15" s="13" t="s">
        <v>25</v>
      </c>
      <c r="C15" s="18">
        <v>2812.7844</v>
      </c>
      <c r="D15" s="18">
        <v>2753506</v>
      </c>
      <c r="E15" s="18">
        <v>2756319</v>
      </c>
      <c r="F15" s="16">
        <f>C15/$E$15*100</f>
        <v>0.10204858000833719</v>
      </c>
      <c r="G15" s="16">
        <f t="shared" ref="G15:H15" si="4">D15/$E$15*100</f>
        <v>99.897943597965252</v>
      </c>
      <c r="H15" s="16">
        <f t="shared" si="4"/>
        <v>100</v>
      </c>
    </row>
    <row r="16" spans="2:11" s="5" customFormat="1" ht="15" customHeight="1">
      <c r="B16" s="37" t="s">
        <v>40</v>
      </c>
      <c r="C16" s="40">
        <v>812523.17</v>
      </c>
      <c r="D16" s="40">
        <v>1943796</v>
      </c>
      <c r="E16" s="40">
        <v>2756319</v>
      </c>
      <c r="F16" s="41">
        <f>C16/$E$16*100</f>
        <v>29.478560718117169</v>
      </c>
      <c r="G16" s="41">
        <f t="shared" ref="G16:H16" si="5">D16/$E$16*100</f>
        <v>70.521445449528883</v>
      </c>
      <c r="H16" s="41">
        <f t="shared" si="5"/>
        <v>100</v>
      </c>
    </row>
    <row r="17" spans="2:6" ht="15" customHeight="1">
      <c r="B17" s="55" t="s">
        <v>22</v>
      </c>
      <c r="C17" s="56"/>
      <c r="D17" s="56"/>
      <c r="E17" s="56"/>
      <c r="F17" s="56"/>
    </row>
  </sheetData>
  <mergeCells count="6">
    <mergeCell ref="B17:F17"/>
    <mergeCell ref="B6:H6"/>
    <mergeCell ref="B7:H7"/>
    <mergeCell ref="B8:B9"/>
    <mergeCell ref="C8:E8"/>
    <mergeCell ref="F8:H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6:H18"/>
  <sheetViews>
    <sheetView zoomScaleNormal="100" workbookViewId="0"/>
  </sheetViews>
  <sheetFormatPr baseColWidth="10" defaultColWidth="11.453125" defaultRowHeight="15" customHeight="1"/>
  <cols>
    <col min="1" max="1" width="2.6328125" style="4" customWidth="1"/>
    <col min="2" max="2" width="20.6328125" style="4" customWidth="1"/>
    <col min="3" max="8" width="10.6328125" style="4" customWidth="1"/>
    <col min="9" max="16384" width="11.453125" style="4"/>
  </cols>
  <sheetData>
    <row r="6" spans="2:8" ht="15" customHeight="1">
      <c r="B6" s="90" t="s">
        <v>50</v>
      </c>
      <c r="C6" s="90"/>
      <c r="D6" s="90"/>
      <c r="E6" s="90"/>
      <c r="F6" s="90"/>
      <c r="G6" s="90"/>
      <c r="H6" s="90"/>
    </row>
    <row r="7" spans="2:8" ht="30" customHeight="1">
      <c r="B7" s="119" t="s">
        <v>74</v>
      </c>
      <c r="C7" s="119"/>
      <c r="D7" s="119"/>
      <c r="E7" s="119"/>
      <c r="F7" s="119"/>
      <c r="G7" s="119"/>
      <c r="H7" s="119"/>
    </row>
    <row r="8" spans="2:8" ht="15" customHeight="1">
      <c r="B8" s="60" t="s">
        <v>80</v>
      </c>
      <c r="C8" s="57" t="s">
        <v>82</v>
      </c>
      <c r="D8" s="57"/>
      <c r="E8" s="57"/>
      <c r="F8" s="57"/>
      <c r="G8" s="57"/>
      <c r="H8" s="57"/>
    </row>
    <row r="9" spans="2:8" ht="15" customHeight="1">
      <c r="B9" s="61"/>
      <c r="C9" s="129" t="s">
        <v>0</v>
      </c>
      <c r="D9" s="129"/>
      <c r="E9" s="129"/>
      <c r="F9" s="129" t="s">
        <v>81</v>
      </c>
      <c r="G9" s="129"/>
      <c r="H9" s="129"/>
    </row>
    <row r="10" spans="2:8" ht="15" customHeight="1">
      <c r="B10" s="61"/>
      <c r="C10" s="27" t="s">
        <v>69</v>
      </c>
      <c r="D10" s="130" t="s">
        <v>24</v>
      </c>
      <c r="E10" s="130" t="s">
        <v>3</v>
      </c>
      <c r="F10" s="27" t="s">
        <v>69</v>
      </c>
      <c r="G10" s="131" t="s">
        <v>24</v>
      </c>
      <c r="H10" s="115" t="s">
        <v>3</v>
      </c>
    </row>
    <row r="11" spans="2:8" ht="15" customHeight="1">
      <c r="B11" s="13" t="s">
        <v>69</v>
      </c>
      <c r="C11" s="18">
        <v>801705.7</v>
      </c>
      <c r="D11" s="18">
        <v>19277.66</v>
      </c>
      <c r="E11" s="18">
        <v>820983.4</v>
      </c>
      <c r="F11" s="16">
        <f>C11/$E$11*100</f>
        <v>97.65187700506489</v>
      </c>
      <c r="G11" s="16">
        <f t="shared" ref="G11:H11" si="0">D11/$E$11*100</f>
        <v>2.3481181227293995</v>
      </c>
      <c r="H11" s="16">
        <f t="shared" si="0"/>
        <v>100</v>
      </c>
    </row>
    <row r="12" spans="2:8" ht="15" customHeight="1">
      <c r="B12" s="13" t="s">
        <v>24</v>
      </c>
      <c r="C12" s="18">
        <v>102668.8</v>
      </c>
      <c r="D12" s="18">
        <v>4271.3249999999998</v>
      </c>
      <c r="E12" s="18">
        <v>106940.1</v>
      </c>
      <c r="F12" s="42">
        <f>C12/$E$12*100</f>
        <v>96.005894888820933</v>
      </c>
      <c r="G12" s="42">
        <f t="shared" ref="G12:H12" si="1">D12/$E$12*100</f>
        <v>3.9941284887521142</v>
      </c>
      <c r="H12" s="42">
        <f t="shared" si="1"/>
        <v>100</v>
      </c>
    </row>
    <row r="13" spans="2:8" ht="15" customHeight="1">
      <c r="B13" s="21" t="s">
        <v>48</v>
      </c>
      <c r="C13" s="22">
        <v>904374.5</v>
      </c>
      <c r="D13" s="22">
        <v>23548.99</v>
      </c>
      <c r="E13" s="22">
        <v>927923.5</v>
      </c>
      <c r="F13" s="132">
        <f>C13/$E$13*100</f>
        <v>97.462183035562731</v>
      </c>
      <c r="G13" s="132">
        <f t="shared" ref="G13:H13" si="2">D13/$E$13*100</f>
        <v>2.5378158867622171</v>
      </c>
      <c r="H13" s="132">
        <f t="shared" si="2"/>
        <v>100</v>
      </c>
    </row>
    <row r="14" spans="2:8" ht="15" customHeight="1">
      <c r="B14" s="136" t="s">
        <v>22</v>
      </c>
      <c r="C14" s="136"/>
      <c r="D14" s="136"/>
      <c r="E14" s="86"/>
      <c r="F14" s="137"/>
      <c r="G14" s="86"/>
      <c r="H14" s="86"/>
    </row>
    <row r="15" spans="2:8" ht="15" customHeight="1">
      <c r="B15" s="58" t="s">
        <v>92</v>
      </c>
      <c r="C15" s="58"/>
      <c r="D15" s="58"/>
      <c r="E15" s="58"/>
      <c r="F15" s="58"/>
      <c r="G15" s="58"/>
      <c r="H15" s="58"/>
    </row>
    <row r="16" spans="2:8" ht="15" customHeight="1">
      <c r="B16" s="74"/>
      <c r="C16" s="74"/>
      <c r="D16" s="74"/>
    </row>
    <row r="18" spans="3:5" ht="15" customHeight="1">
      <c r="C18" s="133"/>
      <c r="D18" s="134"/>
      <c r="E18" s="135"/>
    </row>
  </sheetData>
  <mergeCells count="9">
    <mergeCell ref="B6:H6"/>
    <mergeCell ref="B7:H7"/>
    <mergeCell ref="C8:H8"/>
    <mergeCell ref="B16:D16"/>
    <mergeCell ref="B15:H15"/>
    <mergeCell ref="B8:B10"/>
    <mergeCell ref="C9:E9"/>
    <mergeCell ref="F9:H9"/>
    <mergeCell ref="B14:D14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6:H12"/>
  <sheetViews>
    <sheetView zoomScaleNormal="100" workbookViewId="0"/>
  </sheetViews>
  <sheetFormatPr baseColWidth="10" defaultColWidth="11.453125" defaultRowHeight="15" customHeight="1"/>
  <cols>
    <col min="1" max="1" width="2.6328125" style="4" customWidth="1"/>
    <col min="2" max="2" width="44.54296875" style="4" customWidth="1"/>
    <col min="3" max="8" width="10.54296875" style="4" customWidth="1"/>
    <col min="9" max="16384" width="11.453125" style="4"/>
  </cols>
  <sheetData>
    <row r="6" spans="2:8" ht="15" customHeight="1">
      <c r="B6" s="90" t="s">
        <v>68</v>
      </c>
      <c r="C6" s="90"/>
      <c r="D6" s="90"/>
      <c r="E6" s="138"/>
      <c r="F6" s="138"/>
      <c r="G6" s="26"/>
      <c r="H6" s="138"/>
    </row>
    <row r="7" spans="2:8" ht="30" customHeight="1">
      <c r="B7" s="119" t="s">
        <v>75</v>
      </c>
      <c r="C7" s="119"/>
      <c r="D7" s="119"/>
      <c r="E7" s="139"/>
      <c r="F7" s="139"/>
      <c r="G7" s="139"/>
      <c r="H7" s="139"/>
    </row>
    <row r="8" spans="2:8" ht="30" customHeight="1">
      <c r="B8" s="49" t="s">
        <v>31</v>
      </c>
      <c r="C8" s="20" t="s">
        <v>23</v>
      </c>
      <c r="D8" s="20" t="s">
        <v>17</v>
      </c>
    </row>
    <row r="9" spans="2:8" ht="15" customHeight="1">
      <c r="B9" s="117" t="s">
        <v>51</v>
      </c>
      <c r="C9" s="18">
        <v>1980458</v>
      </c>
      <c r="D9" s="16">
        <f>C9/$C$11*100</f>
        <v>71.851552741174004</v>
      </c>
      <c r="G9" s="65"/>
    </row>
    <row r="10" spans="2:8" ht="15" customHeight="1">
      <c r="B10" s="117" t="s">
        <v>52</v>
      </c>
      <c r="C10" s="18">
        <v>775860.64899999998</v>
      </c>
      <c r="D10" s="16">
        <f>C10/$C$11*100</f>
        <v>28.148434524450906</v>
      </c>
      <c r="G10" s="65"/>
    </row>
    <row r="11" spans="2:8" ht="15" customHeight="1">
      <c r="B11" s="21" t="s">
        <v>3</v>
      </c>
      <c r="C11" s="22">
        <v>2756319</v>
      </c>
      <c r="D11" s="23">
        <f t="shared" ref="D11" si="0">C11/$C$11*100</f>
        <v>100</v>
      </c>
    </row>
    <row r="12" spans="2:8" ht="15" customHeight="1">
      <c r="B12" s="136" t="s">
        <v>22</v>
      </c>
      <c r="C12" s="136"/>
      <c r="D12" s="136"/>
      <c r="E12" s="140"/>
      <c r="F12" s="140"/>
    </row>
  </sheetData>
  <sortState xmlns:xlrd2="http://schemas.microsoft.com/office/spreadsheetml/2017/richdata2" ref="B9:D10">
    <sortCondition descending="1" ref="D9:D10"/>
  </sortState>
  <mergeCells count="3">
    <mergeCell ref="B6:D6"/>
    <mergeCell ref="B7:D7"/>
    <mergeCell ref="B12:D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Q18"/>
  <sheetViews>
    <sheetView zoomScaleNormal="100" workbookViewId="0"/>
  </sheetViews>
  <sheetFormatPr baseColWidth="10" defaultColWidth="11.453125" defaultRowHeight="15" customHeight="1"/>
  <cols>
    <col min="1" max="1" width="2.6328125" style="4" customWidth="1"/>
    <col min="2" max="2" width="20.6328125" style="4" customWidth="1"/>
    <col min="3" max="5" width="11.54296875" style="4" customWidth="1"/>
    <col min="6" max="6" width="2.6328125" style="4" customWidth="1"/>
    <col min="7" max="9" width="11.54296875" style="4" customWidth="1"/>
    <col min="10" max="16384" width="11.453125" style="4"/>
  </cols>
  <sheetData>
    <row r="6" spans="2:17" ht="15" customHeight="1">
      <c r="B6" s="76" t="s">
        <v>2</v>
      </c>
      <c r="C6" s="76"/>
      <c r="D6" s="76"/>
      <c r="E6" s="76"/>
      <c r="F6" s="76"/>
      <c r="G6" s="76"/>
      <c r="H6" s="76"/>
      <c r="I6" s="76"/>
    </row>
    <row r="7" spans="2:17" ht="15" customHeight="1">
      <c r="B7" s="77" t="s">
        <v>114</v>
      </c>
      <c r="C7" s="77"/>
      <c r="D7" s="77"/>
      <c r="E7" s="77"/>
      <c r="F7" s="77"/>
      <c r="G7" s="77"/>
      <c r="H7" s="77"/>
      <c r="I7" s="77"/>
      <c r="K7" s="72"/>
      <c r="L7" s="72"/>
      <c r="M7" s="72"/>
      <c r="N7" s="72"/>
      <c r="O7" s="72"/>
      <c r="P7" s="72"/>
      <c r="Q7" s="72"/>
    </row>
    <row r="8" spans="2:17" ht="15" customHeight="1">
      <c r="B8" s="78" t="s">
        <v>10</v>
      </c>
      <c r="C8" s="79" t="s">
        <v>23</v>
      </c>
      <c r="D8" s="79"/>
      <c r="E8" s="79"/>
      <c r="F8" s="80"/>
      <c r="G8" s="79" t="s">
        <v>17</v>
      </c>
      <c r="H8" s="79"/>
      <c r="I8" s="79"/>
    </row>
    <row r="9" spans="2:17" ht="15" customHeight="1">
      <c r="B9" s="81"/>
      <c r="C9" s="82" t="s">
        <v>19</v>
      </c>
      <c r="D9" s="82" t="s">
        <v>18</v>
      </c>
      <c r="E9" s="82" t="s">
        <v>3</v>
      </c>
      <c r="F9" s="83"/>
      <c r="G9" s="82" t="s">
        <v>19</v>
      </c>
      <c r="H9" s="82" t="s">
        <v>18</v>
      </c>
      <c r="I9" s="82" t="s">
        <v>3</v>
      </c>
    </row>
    <row r="10" spans="2:17" ht="15" customHeight="1">
      <c r="B10" s="6" t="s">
        <v>21</v>
      </c>
      <c r="C10" s="63">
        <v>477242.7</v>
      </c>
      <c r="D10" s="63">
        <v>22844.720000000001</v>
      </c>
      <c r="E10" s="63">
        <v>500087.4</v>
      </c>
      <c r="F10" s="63"/>
      <c r="G10" s="64">
        <v>95.431858511132248</v>
      </c>
      <c r="H10" s="64">
        <v>4.5681454881686676</v>
      </c>
      <c r="I10" s="64">
        <v>100</v>
      </c>
    </row>
    <row r="11" spans="2:17" ht="15" customHeight="1">
      <c r="B11" s="6" t="s">
        <v>6</v>
      </c>
      <c r="C11" s="63">
        <v>765223.8</v>
      </c>
      <c r="D11" s="63">
        <v>2128.2510000000002</v>
      </c>
      <c r="E11" s="63">
        <v>767352</v>
      </c>
      <c r="F11" s="63"/>
      <c r="G11" s="64">
        <v>99.722656616520197</v>
      </c>
      <c r="H11" s="64">
        <v>0.27735002971257</v>
      </c>
      <c r="I11" s="64">
        <v>100</v>
      </c>
    </row>
    <row r="12" spans="2:17" ht="15" customHeight="1">
      <c r="B12" s="6" t="s">
        <v>7</v>
      </c>
      <c r="C12" s="63">
        <v>1699152.1</v>
      </c>
      <c r="D12" s="63">
        <v>4778.1949999999997</v>
      </c>
      <c r="E12" s="63">
        <v>1703930.3</v>
      </c>
      <c r="F12" s="63"/>
      <c r="G12" s="64">
        <v>99.719577731553926</v>
      </c>
      <c r="H12" s="64">
        <v>0.28042197500684152</v>
      </c>
      <c r="I12" s="64">
        <v>100</v>
      </c>
    </row>
    <row r="13" spans="2:17" ht="15" customHeight="1">
      <c r="B13" s="6" t="s">
        <v>8</v>
      </c>
      <c r="C13" s="65">
        <v>3908490.7</v>
      </c>
      <c r="D13" s="65">
        <v>20691.41</v>
      </c>
      <c r="E13" s="65">
        <v>3929182.1</v>
      </c>
      <c r="F13" s="65"/>
      <c r="G13" s="64">
        <v>99.473391676094622</v>
      </c>
      <c r="H13" s="64">
        <v>0.52660857841126774</v>
      </c>
      <c r="I13" s="64">
        <v>100</v>
      </c>
    </row>
    <row r="14" spans="2:17" ht="15" customHeight="1">
      <c r="B14" s="66" t="s">
        <v>9</v>
      </c>
      <c r="C14" s="67">
        <v>1404915.9</v>
      </c>
      <c r="D14" s="67">
        <v>56869.48</v>
      </c>
      <c r="E14" s="67">
        <v>1461785.4</v>
      </c>
      <c r="F14" s="68"/>
      <c r="G14" s="69">
        <v>96.109586263482996</v>
      </c>
      <c r="H14" s="69">
        <v>3.8904123683271159</v>
      </c>
      <c r="I14" s="69">
        <v>100</v>
      </c>
    </row>
    <row r="15" spans="2:17" ht="15" customHeight="1">
      <c r="B15" s="10" t="s">
        <v>49</v>
      </c>
      <c r="C15" s="70">
        <v>8255025.2000000002</v>
      </c>
      <c r="D15" s="71">
        <v>107312.1</v>
      </c>
      <c r="E15" s="71">
        <v>8362337.2000000002</v>
      </c>
      <c r="F15" s="71"/>
      <c r="G15" s="34">
        <v>98.716722401483651</v>
      </c>
      <c r="H15" s="34">
        <v>1.2832787943542865</v>
      </c>
      <c r="I15" s="34">
        <v>100</v>
      </c>
    </row>
    <row r="16" spans="2:17" ht="15" customHeight="1">
      <c r="B16" s="84" t="s">
        <v>22</v>
      </c>
      <c r="C16" s="84"/>
      <c r="D16" s="85"/>
      <c r="E16" s="86"/>
      <c r="F16" s="86"/>
      <c r="G16" s="86"/>
      <c r="H16" s="86"/>
      <c r="I16" s="86"/>
    </row>
    <row r="17" spans="2:9" ht="15" customHeight="1">
      <c r="B17" s="58" t="s">
        <v>26</v>
      </c>
      <c r="C17" s="58"/>
      <c r="D17" s="58"/>
      <c r="E17" s="58"/>
      <c r="F17" s="58"/>
      <c r="G17" s="58"/>
      <c r="H17" s="58"/>
      <c r="I17" s="58"/>
    </row>
    <row r="18" spans="2:9" ht="15" customHeight="1">
      <c r="D18" s="65"/>
      <c r="E18" s="75"/>
      <c r="F18" s="75"/>
    </row>
  </sheetData>
  <mergeCells count="8">
    <mergeCell ref="K7:Q7"/>
    <mergeCell ref="B17:I17"/>
    <mergeCell ref="B16:D16"/>
    <mergeCell ref="B6:I6"/>
    <mergeCell ref="B7:I7"/>
    <mergeCell ref="B8:B9"/>
    <mergeCell ref="C8:E8"/>
    <mergeCell ref="G8:I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I14"/>
  <sheetViews>
    <sheetView zoomScaleNormal="100" workbookViewId="0"/>
  </sheetViews>
  <sheetFormatPr baseColWidth="10" defaultColWidth="11.453125" defaultRowHeight="15" customHeight="1"/>
  <cols>
    <col min="1" max="1" width="2.54296875" style="4" customWidth="1"/>
    <col min="2" max="2" width="20.6328125" style="4" customWidth="1"/>
    <col min="3" max="5" width="11.54296875" style="4" customWidth="1"/>
    <col min="6" max="6" width="2.6328125" style="4" customWidth="1"/>
    <col min="7" max="9" width="11.54296875" style="4" customWidth="1"/>
    <col min="10" max="16384" width="11.453125" style="4"/>
  </cols>
  <sheetData>
    <row r="6" spans="2:9" ht="15" customHeight="1">
      <c r="B6" s="90" t="s">
        <v>4</v>
      </c>
      <c r="C6" s="90"/>
      <c r="D6" s="90"/>
      <c r="E6" s="90"/>
      <c r="F6" s="90"/>
      <c r="G6" s="90"/>
      <c r="H6" s="90"/>
      <c r="I6" s="90"/>
    </row>
    <row r="7" spans="2:9" ht="15" customHeight="1">
      <c r="B7" s="91" t="s">
        <v>106</v>
      </c>
      <c r="C7" s="91"/>
      <c r="D7" s="91"/>
      <c r="E7" s="91"/>
      <c r="F7" s="91"/>
      <c r="G7" s="91"/>
      <c r="H7" s="91"/>
      <c r="I7" s="91"/>
    </row>
    <row r="8" spans="2:9" ht="15" customHeight="1">
      <c r="B8" s="78" t="s">
        <v>10</v>
      </c>
      <c r="C8" s="79" t="s">
        <v>23</v>
      </c>
      <c r="D8" s="79"/>
      <c r="E8" s="79"/>
      <c r="F8" s="80"/>
      <c r="G8" s="92" t="s">
        <v>17</v>
      </c>
      <c r="H8" s="92"/>
      <c r="I8" s="92"/>
    </row>
    <row r="9" spans="2:9" ht="15" customHeight="1">
      <c r="B9" s="81"/>
      <c r="C9" s="82" t="s">
        <v>19</v>
      </c>
      <c r="D9" s="82" t="s">
        <v>18</v>
      </c>
      <c r="E9" s="82" t="s">
        <v>3</v>
      </c>
      <c r="F9" s="83"/>
      <c r="G9" s="82" t="s">
        <v>19</v>
      </c>
      <c r="H9" s="82" t="s">
        <v>18</v>
      </c>
      <c r="I9" s="82" t="s">
        <v>3</v>
      </c>
    </row>
    <row r="10" spans="2:9" ht="15" customHeight="1">
      <c r="B10" s="4" t="s">
        <v>14</v>
      </c>
      <c r="C10" s="65">
        <v>3946351.4</v>
      </c>
      <c r="D10" s="65">
        <v>32806.86</v>
      </c>
      <c r="E10" s="65">
        <v>3979158.3</v>
      </c>
      <c r="F10" s="75"/>
      <c r="G10" s="87">
        <v>99.175531669599565</v>
      </c>
      <c r="H10" s="87">
        <v>0.82446732516271093</v>
      </c>
      <c r="I10" s="87">
        <v>100</v>
      </c>
    </row>
    <row r="11" spans="2:9" ht="15" customHeight="1">
      <c r="B11" s="4" t="s">
        <v>15</v>
      </c>
      <c r="C11" s="65">
        <v>4308673.8</v>
      </c>
      <c r="D11" s="65">
        <v>74505.2</v>
      </c>
      <c r="E11" s="65">
        <v>4383179</v>
      </c>
      <c r="F11" s="75"/>
      <c r="G11" s="87">
        <v>98.300201748548261</v>
      </c>
      <c r="H11" s="87">
        <v>1.6997982514517431</v>
      </c>
      <c r="I11" s="87">
        <v>100</v>
      </c>
    </row>
    <row r="12" spans="2:9" ht="15" customHeight="1">
      <c r="B12" s="7" t="s">
        <v>48</v>
      </c>
      <c r="C12" s="88">
        <v>8255025.2000000002</v>
      </c>
      <c r="D12" s="88">
        <v>107312.1</v>
      </c>
      <c r="E12" s="88">
        <v>8362337.2000000002</v>
      </c>
      <c r="F12" s="89"/>
      <c r="G12" s="33">
        <v>98.716722401483651</v>
      </c>
      <c r="H12" s="33">
        <v>1.2832787943542865</v>
      </c>
      <c r="I12" s="33">
        <v>100</v>
      </c>
    </row>
    <row r="13" spans="2:9" ht="15" customHeight="1">
      <c r="B13" s="84" t="s">
        <v>22</v>
      </c>
      <c r="C13" s="84"/>
      <c r="D13" s="85"/>
      <c r="E13" s="86"/>
      <c r="F13" s="86"/>
      <c r="G13" s="86"/>
      <c r="H13" s="86"/>
      <c r="I13" s="86"/>
    </row>
    <row r="14" spans="2:9" ht="15" customHeight="1">
      <c r="B14" s="58" t="s">
        <v>26</v>
      </c>
      <c r="C14" s="58"/>
      <c r="D14" s="58"/>
      <c r="E14" s="58"/>
      <c r="F14" s="58"/>
      <c r="G14" s="58"/>
      <c r="H14" s="58"/>
      <c r="I14" s="58"/>
    </row>
  </sheetData>
  <mergeCells count="7">
    <mergeCell ref="B14:I14"/>
    <mergeCell ref="B13:D13"/>
    <mergeCell ref="B6:I6"/>
    <mergeCell ref="B7:I7"/>
    <mergeCell ref="B8:B9"/>
    <mergeCell ref="C8:E8"/>
    <mergeCell ref="G8:I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6:I17"/>
  <sheetViews>
    <sheetView zoomScaleNormal="100" workbookViewId="0"/>
  </sheetViews>
  <sheetFormatPr baseColWidth="10" defaultColWidth="11.453125" defaultRowHeight="15" customHeight="1"/>
  <cols>
    <col min="1" max="1" width="2.6328125" style="4" customWidth="1"/>
    <col min="2" max="2" width="20.6328125" style="4" customWidth="1"/>
    <col min="3" max="5" width="11.54296875" style="4" customWidth="1"/>
    <col min="6" max="6" width="2.6328125" style="4" customWidth="1"/>
    <col min="7" max="9" width="11.54296875" style="4" customWidth="1"/>
    <col min="10" max="16384" width="11.453125" style="4"/>
  </cols>
  <sheetData>
    <row r="6" spans="2:9" ht="15" customHeight="1">
      <c r="B6" s="76" t="s">
        <v>12</v>
      </c>
      <c r="C6" s="76"/>
      <c r="D6" s="76"/>
      <c r="E6" s="76"/>
      <c r="F6" s="76"/>
      <c r="G6" s="76"/>
      <c r="H6" s="76"/>
      <c r="I6" s="76"/>
    </row>
    <row r="7" spans="2:9" ht="30" customHeight="1">
      <c r="B7" s="95" t="s">
        <v>118</v>
      </c>
      <c r="C7" s="95"/>
      <c r="D7" s="95"/>
      <c r="E7" s="95"/>
      <c r="F7" s="95"/>
      <c r="G7" s="95"/>
      <c r="H7" s="95"/>
      <c r="I7" s="95"/>
    </row>
    <row r="8" spans="2:9" ht="15" customHeight="1">
      <c r="B8" s="78" t="s">
        <v>10</v>
      </c>
      <c r="C8" s="79" t="s">
        <v>23</v>
      </c>
      <c r="D8" s="79"/>
      <c r="E8" s="79"/>
      <c r="F8" s="80"/>
      <c r="G8" s="92" t="s">
        <v>17</v>
      </c>
      <c r="H8" s="92"/>
      <c r="I8" s="92"/>
    </row>
    <row r="9" spans="2:9" ht="15" customHeight="1">
      <c r="B9" s="81"/>
      <c r="C9" s="82" t="s">
        <v>11</v>
      </c>
      <c r="D9" s="82" t="s">
        <v>20</v>
      </c>
      <c r="E9" s="82" t="s">
        <v>3</v>
      </c>
      <c r="F9" s="83"/>
      <c r="G9" s="82" t="s">
        <v>11</v>
      </c>
      <c r="H9" s="82" t="s">
        <v>20</v>
      </c>
      <c r="I9" s="82" t="s">
        <v>3</v>
      </c>
    </row>
    <row r="10" spans="2:9" ht="15" customHeight="1">
      <c r="B10" s="6" t="s">
        <v>16</v>
      </c>
      <c r="C10" s="63">
        <v>197510.3</v>
      </c>
      <c r="D10" s="63">
        <v>151480.70000000001</v>
      </c>
      <c r="E10" s="63">
        <v>348991</v>
      </c>
      <c r="F10" s="63"/>
      <c r="G10" s="64">
        <f>C10/$E$10*100</f>
        <v>56.594668630423129</v>
      </c>
      <c r="H10" s="64">
        <f t="shared" ref="H10:I10" si="0">D10/$E$10*100</f>
        <v>43.405331369576871</v>
      </c>
      <c r="I10" s="64">
        <f t="shared" si="0"/>
        <v>100</v>
      </c>
    </row>
    <row r="11" spans="2:9" ht="15" customHeight="1">
      <c r="B11" s="6" t="s">
        <v>5</v>
      </c>
      <c r="C11" s="63">
        <v>676518.68</v>
      </c>
      <c r="D11" s="63">
        <v>25082.83</v>
      </c>
      <c r="E11" s="63">
        <v>701601.5</v>
      </c>
      <c r="F11" s="63"/>
      <c r="G11" s="64">
        <f>C11/$E$11*100</f>
        <v>96.424919273975334</v>
      </c>
      <c r="H11" s="64">
        <f t="shared" ref="H11:I11" si="1">D11/$E$11*100</f>
        <v>3.5750821513351951</v>
      </c>
      <c r="I11" s="64">
        <f t="shared" si="1"/>
        <v>100</v>
      </c>
    </row>
    <row r="12" spans="2:9" ht="15" customHeight="1">
      <c r="B12" s="6" t="s">
        <v>77</v>
      </c>
      <c r="C12" s="63">
        <v>345049.97</v>
      </c>
      <c r="D12" s="63">
        <v>18670.650000000001</v>
      </c>
      <c r="E12" s="63">
        <v>363720.62</v>
      </c>
      <c r="F12" s="63"/>
      <c r="G12" s="64">
        <f>C12/$E$12*100</f>
        <v>94.866760647224226</v>
      </c>
      <c r="H12" s="64">
        <f t="shared" ref="H12:I12" si="2">D12/$E$12*100</f>
        <v>5.1332393527757656</v>
      </c>
      <c r="I12" s="64">
        <f t="shared" si="2"/>
        <v>100</v>
      </c>
    </row>
    <row r="13" spans="2:9" ht="15" customHeight="1">
      <c r="B13" s="6" t="s">
        <v>78</v>
      </c>
      <c r="C13" s="65">
        <v>346669.6</v>
      </c>
      <c r="D13" s="65">
        <v>56961.760000000002</v>
      </c>
      <c r="E13" s="65">
        <v>403631.4</v>
      </c>
      <c r="F13" s="65"/>
      <c r="G13" s="64">
        <f>C13/$E$13*100</f>
        <v>85.887668798809997</v>
      </c>
      <c r="H13" s="64">
        <f t="shared" ref="H13:I13" si="3">D13/$E$13*100</f>
        <v>14.112321291158219</v>
      </c>
      <c r="I13" s="64">
        <f t="shared" si="3"/>
        <v>100</v>
      </c>
    </row>
    <row r="14" spans="2:9" ht="15" customHeight="1">
      <c r="B14" s="11" t="s">
        <v>98</v>
      </c>
      <c r="C14" s="88">
        <v>1565748.6</v>
      </c>
      <c r="D14" s="88">
        <v>252195.9</v>
      </c>
      <c r="E14" s="88">
        <v>1817944.5</v>
      </c>
      <c r="F14" s="88"/>
      <c r="G14" s="33">
        <f>C14/$E$14*100</f>
        <v>86.127414780814277</v>
      </c>
      <c r="H14" s="33">
        <f t="shared" ref="H14:I14" si="4">D14/$E$14*100</f>
        <v>13.872585219185735</v>
      </c>
      <c r="I14" s="33">
        <f t="shared" si="4"/>
        <v>100</v>
      </c>
    </row>
    <row r="15" spans="2:9" s="93" customFormat="1" ht="15" customHeight="1">
      <c r="B15" s="59" t="s">
        <v>22</v>
      </c>
      <c r="C15" s="59"/>
      <c r="D15" s="58"/>
      <c r="E15" s="94"/>
      <c r="F15" s="94"/>
      <c r="G15" s="94"/>
      <c r="H15" s="94"/>
      <c r="I15" s="94"/>
    </row>
    <row r="16" spans="2:9" s="93" customFormat="1" ht="15" customHeight="1">
      <c r="B16" s="58" t="s">
        <v>93</v>
      </c>
      <c r="C16" s="58"/>
      <c r="D16" s="58"/>
      <c r="E16" s="58"/>
      <c r="F16" s="58"/>
      <c r="G16" s="58"/>
      <c r="H16" s="58"/>
      <c r="I16" s="58"/>
    </row>
    <row r="17" spans="2:9" s="93" customFormat="1" ht="15" customHeight="1">
      <c r="B17" s="58" t="s">
        <v>94</v>
      </c>
      <c r="C17" s="58"/>
      <c r="D17" s="58"/>
      <c r="E17" s="58"/>
      <c r="F17" s="58"/>
      <c r="G17" s="58"/>
      <c r="H17" s="58"/>
      <c r="I17" s="58"/>
    </row>
  </sheetData>
  <mergeCells count="8">
    <mergeCell ref="B16:I16"/>
    <mergeCell ref="B17:I17"/>
    <mergeCell ref="B15:D15"/>
    <mergeCell ref="B6:I6"/>
    <mergeCell ref="B7:I7"/>
    <mergeCell ref="B8:B9"/>
    <mergeCell ref="C8:E8"/>
    <mergeCell ref="G8:I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6:I15"/>
  <sheetViews>
    <sheetView zoomScaleNormal="100" workbookViewId="0"/>
  </sheetViews>
  <sheetFormatPr baseColWidth="10" defaultColWidth="11.453125" defaultRowHeight="15" customHeight="1"/>
  <cols>
    <col min="1" max="1" width="2.6328125" style="4" customWidth="1"/>
    <col min="2" max="2" width="20.6328125" style="4" customWidth="1"/>
    <col min="3" max="5" width="11.54296875" style="4" customWidth="1"/>
    <col min="6" max="6" width="2.6328125" style="4" customWidth="1"/>
    <col min="7" max="9" width="11.54296875" style="4" customWidth="1"/>
    <col min="10" max="16384" width="11.453125" style="4"/>
  </cols>
  <sheetData>
    <row r="6" spans="2:9" ht="15" customHeight="1">
      <c r="B6" s="90" t="s">
        <v>13</v>
      </c>
      <c r="C6" s="90"/>
      <c r="D6" s="90"/>
      <c r="E6" s="90"/>
      <c r="F6" s="90"/>
      <c r="G6" s="90"/>
      <c r="H6" s="90"/>
      <c r="I6" s="90"/>
    </row>
    <row r="7" spans="2:9" ht="15" customHeight="1">
      <c r="B7" s="77" t="s">
        <v>115</v>
      </c>
      <c r="C7" s="77"/>
      <c r="D7" s="77"/>
      <c r="E7" s="77"/>
      <c r="F7" s="77"/>
      <c r="G7" s="77"/>
      <c r="H7" s="77"/>
      <c r="I7" s="77"/>
    </row>
    <row r="8" spans="2:9" ht="15" customHeight="1">
      <c r="B8" s="78" t="s">
        <v>10</v>
      </c>
      <c r="C8" s="79" t="s">
        <v>23</v>
      </c>
      <c r="D8" s="79"/>
      <c r="E8" s="79"/>
      <c r="F8" s="80"/>
      <c r="G8" s="92" t="s">
        <v>17</v>
      </c>
      <c r="H8" s="92"/>
      <c r="I8" s="92"/>
    </row>
    <row r="9" spans="2:9" ht="15" customHeight="1">
      <c r="B9" s="81"/>
      <c r="C9" s="82" t="s">
        <v>11</v>
      </c>
      <c r="D9" s="82" t="s">
        <v>20</v>
      </c>
      <c r="E9" s="82" t="s">
        <v>3</v>
      </c>
      <c r="F9" s="83"/>
      <c r="G9" s="82" t="s">
        <v>11</v>
      </c>
      <c r="H9" s="82" t="s">
        <v>20</v>
      </c>
      <c r="I9" s="82" t="s">
        <v>3</v>
      </c>
    </row>
    <row r="10" spans="2:9" ht="15" customHeight="1">
      <c r="B10" s="4" t="s">
        <v>14</v>
      </c>
      <c r="C10" s="65">
        <v>811836.6</v>
      </c>
      <c r="D10" s="65">
        <v>123882.2</v>
      </c>
      <c r="E10" s="65">
        <v>935718.8</v>
      </c>
      <c r="F10" s="65"/>
      <c r="G10" s="75">
        <f>C10/$E$10*100</f>
        <v>86.760744787857206</v>
      </c>
      <c r="H10" s="75">
        <f t="shared" ref="H10:I10" si="0">D10/$E$10*100</f>
        <v>13.239255212142792</v>
      </c>
      <c r="I10" s="75">
        <f t="shared" si="0"/>
        <v>100</v>
      </c>
    </row>
    <row r="11" spans="2:9" ht="15" customHeight="1">
      <c r="B11" s="4" t="s">
        <v>15</v>
      </c>
      <c r="C11" s="65">
        <v>753912</v>
      </c>
      <c r="D11" s="65">
        <v>128313.7</v>
      </c>
      <c r="E11" s="65">
        <v>882225.7</v>
      </c>
      <c r="F11" s="65"/>
      <c r="G11" s="75">
        <f>C11/$E$11*100</f>
        <v>85.455683279233426</v>
      </c>
      <c r="H11" s="75">
        <f t="shared" ref="H11:I11" si="1">D11/$E$11*100</f>
        <v>14.544316720766579</v>
      </c>
      <c r="I11" s="75">
        <f t="shared" si="1"/>
        <v>100</v>
      </c>
    </row>
    <row r="12" spans="2:9" ht="15" customHeight="1">
      <c r="B12" s="7" t="s">
        <v>48</v>
      </c>
      <c r="C12" s="88">
        <v>1565748.6</v>
      </c>
      <c r="D12" s="88">
        <v>252195.9</v>
      </c>
      <c r="E12" s="88">
        <v>1817944.5</v>
      </c>
      <c r="F12" s="88"/>
      <c r="G12" s="89">
        <f>C12/$E$12*100</f>
        <v>86.127414780814277</v>
      </c>
      <c r="H12" s="89">
        <f t="shared" ref="H12:I12" si="2">D12/$E$12*100</f>
        <v>13.872585219185735</v>
      </c>
      <c r="I12" s="89">
        <f t="shared" si="2"/>
        <v>100</v>
      </c>
    </row>
    <row r="13" spans="2:9" ht="15" customHeight="1">
      <c r="B13" s="84" t="s">
        <v>22</v>
      </c>
      <c r="C13" s="84"/>
      <c r="D13" s="85"/>
      <c r="E13" s="86"/>
      <c r="F13" s="86"/>
      <c r="G13" s="86"/>
      <c r="H13" s="86"/>
      <c r="I13" s="86"/>
    </row>
    <row r="14" spans="2:9" ht="15" customHeight="1">
      <c r="B14" s="58" t="s">
        <v>95</v>
      </c>
      <c r="C14" s="58"/>
      <c r="D14" s="58"/>
      <c r="E14" s="58"/>
      <c r="F14" s="58"/>
      <c r="G14" s="58"/>
      <c r="H14" s="58"/>
      <c r="I14" s="58"/>
    </row>
    <row r="15" spans="2:9" ht="15" customHeight="1">
      <c r="B15" s="86"/>
      <c r="C15" s="86"/>
      <c r="D15" s="86"/>
      <c r="E15" s="86"/>
      <c r="F15" s="86"/>
      <c r="G15" s="86"/>
      <c r="H15" s="86"/>
      <c r="I15" s="86"/>
    </row>
  </sheetData>
  <mergeCells count="7">
    <mergeCell ref="B13:D13"/>
    <mergeCell ref="B14:I14"/>
    <mergeCell ref="B6:I6"/>
    <mergeCell ref="B7:I7"/>
    <mergeCell ref="B8:B9"/>
    <mergeCell ref="C8:E8"/>
    <mergeCell ref="G8:I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6:I22"/>
  <sheetViews>
    <sheetView zoomScaleNormal="100" workbookViewId="0"/>
  </sheetViews>
  <sheetFormatPr baseColWidth="10" defaultColWidth="11.453125" defaultRowHeight="15" customHeight="1"/>
  <cols>
    <col min="1" max="1" width="2.6328125" style="4" customWidth="1"/>
    <col min="2" max="2" width="20.6328125" style="4" customWidth="1"/>
    <col min="3" max="5" width="10.6328125" style="4" customWidth="1"/>
    <col min="6" max="6" width="2.6328125" style="4" customWidth="1"/>
    <col min="7" max="9" width="10.6328125" style="4" customWidth="1"/>
    <col min="10" max="16384" width="11.453125" style="4"/>
  </cols>
  <sheetData>
    <row r="6" spans="2:9" ht="15" customHeight="1">
      <c r="B6" s="90" t="s">
        <v>113</v>
      </c>
      <c r="C6" s="90"/>
      <c r="D6" s="90"/>
      <c r="E6" s="90"/>
      <c r="F6" s="90"/>
      <c r="G6" s="90"/>
      <c r="H6" s="90"/>
      <c r="I6" s="90"/>
    </row>
    <row r="7" spans="2:9" ht="15" customHeight="1">
      <c r="B7" s="77" t="s">
        <v>116</v>
      </c>
      <c r="C7" s="77"/>
      <c r="D7" s="77"/>
      <c r="E7" s="77"/>
      <c r="F7" s="77"/>
      <c r="G7" s="77"/>
      <c r="H7" s="77"/>
      <c r="I7" s="77"/>
    </row>
    <row r="8" spans="2:9" ht="15" customHeight="1">
      <c r="B8" s="78" t="s">
        <v>83</v>
      </c>
      <c r="C8" s="79" t="s">
        <v>23</v>
      </c>
      <c r="D8" s="79"/>
      <c r="E8" s="79"/>
      <c r="F8" s="80"/>
      <c r="G8" s="92" t="s">
        <v>17</v>
      </c>
      <c r="H8" s="92"/>
      <c r="I8" s="92"/>
    </row>
    <row r="9" spans="2:9" ht="15" customHeight="1">
      <c r="B9" s="81"/>
      <c r="C9" s="82" t="s">
        <v>11</v>
      </c>
      <c r="D9" s="82" t="s">
        <v>20</v>
      </c>
      <c r="E9" s="82" t="s">
        <v>3</v>
      </c>
      <c r="F9" s="83"/>
      <c r="G9" s="82" t="s">
        <v>11</v>
      </c>
      <c r="H9" s="82" t="s">
        <v>20</v>
      </c>
      <c r="I9" s="82" t="s">
        <v>3</v>
      </c>
    </row>
    <row r="10" spans="2:9" ht="15" customHeight="1">
      <c r="B10" s="4" t="s">
        <v>57</v>
      </c>
      <c r="C10" s="8">
        <v>19957.09</v>
      </c>
      <c r="D10" s="8">
        <v>136098</v>
      </c>
      <c r="E10" s="8">
        <v>156055.1</v>
      </c>
      <c r="G10" s="9">
        <f>C10/$E$10*100</f>
        <v>12.788489450200602</v>
      </c>
      <c r="H10" s="9">
        <f t="shared" ref="H10:I10" si="0">D10/$E$10*100</f>
        <v>87.211504141806316</v>
      </c>
      <c r="I10" s="9">
        <f t="shared" si="0"/>
        <v>100</v>
      </c>
    </row>
    <row r="11" spans="2:9" ht="15" customHeight="1">
      <c r="B11" s="4" t="s">
        <v>58</v>
      </c>
      <c r="C11" s="8">
        <v>273586</v>
      </c>
      <c r="D11" s="8">
        <v>9110.9580000000005</v>
      </c>
      <c r="E11" s="8">
        <v>282696.90000000002</v>
      </c>
      <c r="G11" s="9">
        <f>C11/$E$11*100</f>
        <v>96.777148953525838</v>
      </c>
      <c r="H11" s="9">
        <f t="shared" ref="H11:I11" si="1">D11/$E$11*100</f>
        <v>3.2228715631476681</v>
      </c>
      <c r="I11" s="9">
        <f t="shared" si="1"/>
        <v>100</v>
      </c>
    </row>
    <row r="12" spans="2:9" ht="15" customHeight="1">
      <c r="B12" s="4" t="s">
        <v>59</v>
      </c>
      <c r="C12" s="8">
        <v>560074.62</v>
      </c>
      <c r="D12" s="8">
        <v>15626.927</v>
      </c>
      <c r="E12" s="8">
        <v>575701.5</v>
      </c>
      <c r="G12" s="9">
        <f>C12/$E$12*100</f>
        <v>97.285593315285794</v>
      </c>
      <c r="H12" s="9">
        <f t="shared" ref="H12:I12" si="2">D12/$E$12*100</f>
        <v>2.7144148486672344</v>
      </c>
      <c r="I12" s="9">
        <f t="shared" si="2"/>
        <v>100</v>
      </c>
    </row>
    <row r="13" spans="2:9" ht="15" customHeight="1">
      <c r="B13" s="4" t="s">
        <v>60</v>
      </c>
      <c r="C13" s="8">
        <v>68822.02</v>
      </c>
      <c r="D13" s="8">
        <v>3540.7359999999999</v>
      </c>
      <c r="E13" s="8">
        <v>72362.759999999995</v>
      </c>
      <c r="G13" s="9">
        <f>C13/$E$13*100</f>
        <v>95.106958330500404</v>
      </c>
      <c r="H13" s="9">
        <f t="shared" ref="H13:I13" si="3">D13/$E$13*100</f>
        <v>4.8930361417944805</v>
      </c>
      <c r="I13" s="9">
        <f t="shared" si="3"/>
        <v>100</v>
      </c>
    </row>
    <row r="14" spans="2:9" ht="15" customHeight="1">
      <c r="B14" s="4" t="s">
        <v>61</v>
      </c>
      <c r="C14" s="8">
        <v>382078.6</v>
      </c>
      <c r="D14" s="8">
        <v>30484.05</v>
      </c>
      <c r="E14" s="8">
        <v>412562.6</v>
      </c>
      <c r="G14" s="9">
        <f>C14/$E$14*100</f>
        <v>92.611060721451722</v>
      </c>
      <c r="H14" s="9">
        <f t="shared" ref="H14:I14" si="4">D14/$E$14*100</f>
        <v>7.388951397921188</v>
      </c>
      <c r="I14" s="9">
        <f t="shared" si="4"/>
        <v>100</v>
      </c>
    </row>
    <row r="15" spans="2:9" ht="15" customHeight="1">
      <c r="B15" s="4" t="s">
        <v>62</v>
      </c>
      <c r="C15" s="8">
        <v>100166.39999999999</v>
      </c>
      <c r="D15" s="8">
        <v>29780.21</v>
      </c>
      <c r="E15" s="8">
        <v>129946.58</v>
      </c>
      <c r="G15" s="9">
        <f>C15/$E$15*100</f>
        <v>77.082752004708382</v>
      </c>
      <c r="H15" s="9">
        <f t="shared" ref="H15:I15" si="5">D15/$E$15*100</f>
        <v>22.917271081701418</v>
      </c>
      <c r="I15" s="9">
        <f t="shared" si="5"/>
        <v>100</v>
      </c>
    </row>
    <row r="16" spans="2:9" ht="15" customHeight="1">
      <c r="B16" s="4" t="s">
        <v>63</v>
      </c>
      <c r="C16" s="8">
        <v>123206.6</v>
      </c>
      <c r="D16" s="8">
        <v>12483.27</v>
      </c>
      <c r="E16" s="8">
        <v>135689.9</v>
      </c>
      <c r="G16" s="9">
        <f>C16/$E$16*100</f>
        <v>90.800125875249378</v>
      </c>
      <c r="H16" s="9">
        <f t="shared" ref="H16:I16" si="6">D16/$E$16*100</f>
        <v>9.1998520155147876</v>
      </c>
      <c r="I16" s="9">
        <f t="shared" si="6"/>
        <v>100</v>
      </c>
    </row>
    <row r="17" spans="2:9" ht="15" customHeight="1">
      <c r="B17" s="4" t="s">
        <v>64</v>
      </c>
      <c r="C17" s="8">
        <v>32803.14</v>
      </c>
      <c r="D17" s="8">
        <v>1163.307</v>
      </c>
      <c r="E17" s="8">
        <v>33966.449999999997</v>
      </c>
      <c r="G17" s="9">
        <f>C17/$E$17*100</f>
        <v>96.575120449737909</v>
      </c>
      <c r="H17" s="9">
        <f t="shared" ref="H17:I17" si="7">D17/$E$17*100</f>
        <v>3.4248707180173379</v>
      </c>
      <c r="I17" s="9">
        <f t="shared" si="7"/>
        <v>100</v>
      </c>
    </row>
    <row r="18" spans="2:9" ht="15" customHeight="1">
      <c r="B18" s="4" t="s">
        <v>65</v>
      </c>
      <c r="C18" s="8">
        <v>4771.4129999999996</v>
      </c>
      <c r="D18" s="8">
        <v>55.398333000000001</v>
      </c>
      <c r="E18" s="8">
        <v>4826.8109999999997</v>
      </c>
      <c r="G18" s="9">
        <f>C18/$E$18*100</f>
        <v>98.852285701677573</v>
      </c>
      <c r="H18" s="9">
        <f t="shared" ref="H18:I18" si="8">D18/$E$18*100</f>
        <v>1.1477211972874017</v>
      </c>
      <c r="I18" s="9">
        <f t="shared" si="8"/>
        <v>100</v>
      </c>
    </row>
    <row r="19" spans="2:9" ht="15" customHeight="1">
      <c r="B19" s="4" t="s">
        <v>84</v>
      </c>
      <c r="C19" s="8">
        <v>282.78727099999998</v>
      </c>
      <c r="D19" s="8">
        <v>13853.08</v>
      </c>
      <c r="E19" s="8">
        <v>14135.87</v>
      </c>
      <c r="G19" s="9">
        <f>C19/$E$19*100</f>
        <v>2.0004942815688027</v>
      </c>
      <c r="H19" s="9">
        <f t="shared" ref="H19:I19" si="9">D19/$E$19*100</f>
        <v>97.999486412933905</v>
      </c>
      <c r="I19" s="9">
        <f t="shared" si="9"/>
        <v>100</v>
      </c>
    </row>
    <row r="20" spans="2:9" ht="15" customHeight="1">
      <c r="B20" s="43" t="s">
        <v>48</v>
      </c>
      <c r="C20" s="44">
        <v>1565748.6</v>
      </c>
      <c r="D20" s="44">
        <v>252195.9</v>
      </c>
      <c r="E20" s="44">
        <v>1817944.5</v>
      </c>
      <c r="F20" s="43"/>
      <c r="G20" s="24">
        <f>C20/$E$20*100</f>
        <v>86.127414780814277</v>
      </c>
      <c r="H20" s="24">
        <f t="shared" ref="H20:I20" si="10">D20/$E$20*100</f>
        <v>13.872585219185735</v>
      </c>
      <c r="I20" s="24">
        <f t="shared" si="10"/>
        <v>100</v>
      </c>
    </row>
    <row r="21" spans="2:9" ht="15" customHeight="1">
      <c r="B21" s="84" t="s">
        <v>22</v>
      </c>
      <c r="C21" s="84"/>
      <c r="D21" s="85"/>
      <c r="E21" s="86"/>
      <c r="F21" s="86"/>
      <c r="G21" s="86"/>
      <c r="H21" s="86"/>
      <c r="I21" s="86"/>
    </row>
    <row r="22" spans="2:9" ht="15" customHeight="1">
      <c r="B22" s="58" t="s">
        <v>95</v>
      </c>
      <c r="C22" s="58"/>
      <c r="D22" s="58"/>
      <c r="E22" s="58"/>
      <c r="F22" s="58"/>
      <c r="G22" s="58"/>
      <c r="H22" s="58"/>
      <c r="I22" s="58"/>
    </row>
  </sheetData>
  <mergeCells count="7">
    <mergeCell ref="B21:D21"/>
    <mergeCell ref="B22:I22"/>
    <mergeCell ref="B6:I6"/>
    <mergeCell ref="B7:I7"/>
    <mergeCell ref="B8:B9"/>
    <mergeCell ref="C8:E8"/>
    <mergeCell ref="G8:I8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6:I25"/>
  <sheetViews>
    <sheetView zoomScaleNormal="100" workbookViewId="0"/>
  </sheetViews>
  <sheetFormatPr baseColWidth="10" defaultColWidth="11.453125" defaultRowHeight="15" customHeight="1"/>
  <cols>
    <col min="1" max="1" width="2.6328125" style="4" customWidth="1"/>
    <col min="2" max="2" width="26.54296875" style="4" customWidth="1"/>
    <col min="3" max="4" width="15.54296875" style="4" customWidth="1"/>
    <col min="5" max="5" width="10.54296875" style="4" customWidth="1"/>
    <col min="6" max="6" width="20" style="4" bestFit="1" customWidth="1"/>
    <col min="7" max="16384" width="11.453125" style="4"/>
  </cols>
  <sheetData>
    <row r="6" spans="2:8" ht="15" customHeight="1">
      <c r="B6" s="90" t="s">
        <v>85</v>
      </c>
      <c r="C6" s="90"/>
      <c r="D6" s="90"/>
    </row>
    <row r="7" spans="2:8" ht="15" customHeight="1">
      <c r="B7" s="91" t="s">
        <v>96</v>
      </c>
      <c r="C7" s="91"/>
      <c r="D7" s="91"/>
    </row>
    <row r="8" spans="2:8" ht="15" customHeight="1">
      <c r="B8" s="78" t="s">
        <v>10</v>
      </c>
      <c r="C8" s="97" t="s">
        <v>23</v>
      </c>
      <c r="D8" s="97" t="s">
        <v>1</v>
      </c>
    </row>
    <row r="9" spans="2:8" ht="15" customHeight="1">
      <c r="B9" s="98"/>
      <c r="C9" s="99"/>
      <c r="D9" s="99"/>
    </row>
    <row r="10" spans="2:8" ht="15" customHeight="1">
      <c r="B10" s="4" t="s">
        <v>57</v>
      </c>
      <c r="C10" s="8">
        <v>84252.313999999998</v>
      </c>
      <c r="D10" s="9">
        <v>1.19</v>
      </c>
    </row>
    <row r="11" spans="2:8" ht="15" customHeight="1">
      <c r="B11" s="4" t="s">
        <v>58</v>
      </c>
      <c r="C11" s="8">
        <v>1115.0832</v>
      </c>
      <c r="D11" s="9">
        <v>0.02</v>
      </c>
    </row>
    <row r="12" spans="2:8" ht="15" customHeight="1">
      <c r="B12" s="4" t="s">
        <v>59</v>
      </c>
      <c r="C12" s="8">
        <v>144471.10999999999</v>
      </c>
      <c r="D12" s="9">
        <v>2.04</v>
      </c>
    </row>
    <row r="13" spans="2:8" ht="15" customHeight="1">
      <c r="B13" s="4" t="s">
        <v>60</v>
      </c>
      <c r="C13" s="8">
        <v>260058.19500000001</v>
      </c>
      <c r="D13" s="9">
        <v>3.67</v>
      </c>
    </row>
    <row r="14" spans="2:8" ht="15" customHeight="1">
      <c r="B14" s="4" t="s">
        <v>61</v>
      </c>
      <c r="C14" s="8">
        <v>541429.79</v>
      </c>
      <c r="D14" s="9">
        <v>7.63</v>
      </c>
      <c r="H14" s="75"/>
    </row>
    <row r="15" spans="2:8" ht="15" customHeight="1">
      <c r="B15" s="4" t="s">
        <v>62</v>
      </c>
      <c r="C15" s="8">
        <v>1333722</v>
      </c>
      <c r="D15" s="9">
        <v>18.8</v>
      </c>
      <c r="H15" s="75"/>
    </row>
    <row r="16" spans="2:8" ht="15" customHeight="1">
      <c r="B16" s="4" t="s">
        <v>63</v>
      </c>
      <c r="C16" s="8">
        <v>678184.95999999996</v>
      </c>
      <c r="D16" s="9">
        <v>9.56</v>
      </c>
      <c r="H16" s="75"/>
    </row>
    <row r="17" spans="2:9" ht="15" customHeight="1">
      <c r="B17" s="4" t="s">
        <v>64</v>
      </c>
      <c r="C17" s="8">
        <v>1263633</v>
      </c>
      <c r="D17" s="9">
        <v>17.809999999999999</v>
      </c>
      <c r="H17" s="75"/>
    </row>
    <row r="18" spans="2:9" ht="15" customHeight="1">
      <c r="B18" s="4" t="s">
        <v>65</v>
      </c>
      <c r="C18" s="8">
        <v>925759.05</v>
      </c>
      <c r="D18" s="9">
        <v>13.05</v>
      </c>
      <c r="H18" s="75"/>
    </row>
    <row r="19" spans="2:9" ht="15" customHeight="1">
      <c r="B19" s="4" t="s">
        <v>66</v>
      </c>
      <c r="C19" s="8">
        <v>1705872</v>
      </c>
      <c r="D19" s="9">
        <v>24.04</v>
      </c>
      <c r="H19" s="65"/>
    </row>
    <row r="20" spans="2:9" ht="15" customHeight="1">
      <c r="B20" s="4" t="s">
        <v>67</v>
      </c>
      <c r="C20" s="8">
        <v>156399.74</v>
      </c>
      <c r="D20" s="9">
        <v>2.2000000000000002</v>
      </c>
      <c r="H20" s="75"/>
    </row>
    <row r="21" spans="2:9" ht="15" customHeight="1">
      <c r="B21" s="43" t="s">
        <v>48</v>
      </c>
      <c r="C21" s="45">
        <v>7094898</v>
      </c>
      <c r="D21" s="24">
        <v>100</v>
      </c>
      <c r="H21" s="65"/>
    </row>
    <row r="22" spans="2:9" ht="15" customHeight="1">
      <c r="B22" s="85" t="s">
        <v>22</v>
      </c>
      <c r="C22" s="85"/>
      <c r="D22" s="85"/>
    </row>
    <row r="23" spans="2:9" ht="15" customHeight="1">
      <c r="B23" s="85" t="s">
        <v>95</v>
      </c>
      <c r="C23" s="85"/>
      <c r="D23" s="85"/>
      <c r="E23" s="96"/>
      <c r="F23" s="96"/>
      <c r="G23" s="96"/>
      <c r="H23" s="73"/>
      <c r="I23" s="73"/>
    </row>
    <row r="24" spans="2:9" ht="15" customHeight="1">
      <c r="H24" s="75"/>
    </row>
    <row r="25" spans="2:9" ht="15" customHeight="1">
      <c r="H25" s="65"/>
    </row>
  </sheetData>
  <mergeCells count="9">
    <mergeCell ref="B22:D22"/>
    <mergeCell ref="B23:D23"/>
    <mergeCell ref="E23:G23"/>
    <mergeCell ref="H23:I23"/>
    <mergeCell ref="B6:D6"/>
    <mergeCell ref="B7:D7"/>
    <mergeCell ref="B8:B9"/>
    <mergeCell ref="C8:C9"/>
    <mergeCell ref="D8:D9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5:I22"/>
  <sheetViews>
    <sheetView zoomScaleNormal="100" workbookViewId="0"/>
  </sheetViews>
  <sheetFormatPr baseColWidth="10" defaultColWidth="11.453125" defaultRowHeight="15" customHeight="1"/>
  <cols>
    <col min="1" max="1" width="2.6328125" style="4" customWidth="1"/>
    <col min="2" max="2" width="20.6328125" style="4" customWidth="1"/>
    <col min="3" max="5" width="10.6328125" style="4" customWidth="1"/>
    <col min="6" max="6" width="2.6328125" style="4" customWidth="1"/>
    <col min="7" max="9" width="10.6328125" style="4" customWidth="1"/>
    <col min="10" max="13" width="11.453125" style="4"/>
    <col min="14" max="14" width="2.453125" style="4" customWidth="1"/>
    <col min="15" max="16384" width="11.453125" style="4"/>
  </cols>
  <sheetData>
    <row r="5" spans="2:9" ht="15" customHeight="1">
      <c r="B5" s="100"/>
      <c r="C5" s="101"/>
      <c r="D5" s="101"/>
      <c r="E5" s="101"/>
      <c r="F5" s="101"/>
      <c r="G5" s="101"/>
      <c r="H5" s="101"/>
      <c r="I5" s="102"/>
    </row>
    <row r="6" spans="2:9" ht="15" customHeight="1">
      <c r="B6" s="103" t="s">
        <v>27</v>
      </c>
      <c r="C6" s="104"/>
      <c r="D6" s="104"/>
      <c r="E6" s="104"/>
      <c r="F6" s="104"/>
      <c r="G6" s="104"/>
      <c r="H6" s="104"/>
      <c r="I6" s="105"/>
    </row>
    <row r="7" spans="2:9" ht="15" customHeight="1">
      <c r="B7" s="106" t="s">
        <v>87</v>
      </c>
      <c r="C7" s="107"/>
      <c r="D7" s="107"/>
      <c r="E7" s="107"/>
      <c r="F7" s="107"/>
      <c r="G7" s="107"/>
      <c r="H7" s="107"/>
      <c r="I7" s="108"/>
    </row>
    <row r="8" spans="2:9" ht="15" customHeight="1">
      <c r="B8" s="109" t="s">
        <v>10</v>
      </c>
      <c r="C8" s="81" t="s">
        <v>23</v>
      </c>
      <c r="D8" s="81"/>
      <c r="E8" s="81"/>
      <c r="F8" s="110"/>
      <c r="G8" s="81" t="s">
        <v>17</v>
      </c>
      <c r="H8" s="81"/>
      <c r="I8" s="111"/>
    </row>
    <row r="9" spans="2:9" ht="15" customHeight="1">
      <c r="B9" s="112"/>
      <c r="C9" s="82" t="s">
        <v>14</v>
      </c>
      <c r="D9" s="82" t="s">
        <v>15</v>
      </c>
      <c r="E9" s="82" t="s">
        <v>3</v>
      </c>
      <c r="F9" s="83"/>
      <c r="G9" s="82" t="s">
        <v>14</v>
      </c>
      <c r="H9" s="82" t="s">
        <v>15</v>
      </c>
      <c r="I9" s="113" t="s">
        <v>3</v>
      </c>
    </row>
    <row r="10" spans="2:9" ht="15" customHeight="1">
      <c r="B10" s="4" t="s">
        <v>57</v>
      </c>
      <c r="C10" s="8">
        <v>21911.010010000002</v>
      </c>
      <c r="D10" s="38">
        <v>63456.383159999998</v>
      </c>
      <c r="E10" s="8">
        <v>85367.392999999996</v>
      </c>
      <c r="F10" s="38"/>
      <c r="G10" s="12">
        <f>C10/$E$10*100</f>
        <v>25.666720324937181</v>
      </c>
      <c r="H10" s="12">
        <f t="shared" ref="H10:I10" si="0">D10/$E$10*100</f>
        <v>74.333279874202091</v>
      </c>
      <c r="I10" s="12">
        <f t="shared" si="0"/>
        <v>100</v>
      </c>
    </row>
    <row r="11" spans="2:9" ht="15" customHeight="1">
      <c r="B11" s="4" t="s">
        <v>59</v>
      </c>
      <c r="C11" s="8">
        <v>43907.82</v>
      </c>
      <c r="D11" s="8">
        <v>100563.3</v>
      </c>
      <c r="E11" s="8">
        <v>144471.1</v>
      </c>
      <c r="F11" s="8"/>
      <c r="G11" s="12">
        <f>C11/$E$11*100</f>
        <v>30.392113024681063</v>
      </c>
      <c r="H11" s="12">
        <f t="shared" ref="H11:I11" si="1">D11/$E$11*100</f>
        <v>69.607900818918111</v>
      </c>
      <c r="I11" s="12">
        <f t="shared" si="1"/>
        <v>100</v>
      </c>
    </row>
    <row r="12" spans="2:9" ht="15" customHeight="1">
      <c r="B12" s="4" t="s">
        <v>60</v>
      </c>
      <c r="C12" s="8">
        <v>89174.12</v>
      </c>
      <c r="D12" s="8">
        <v>170884.08</v>
      </c>
      <c r="E12" s="8">
        <v>260058.2</v>
      </c>
      <c r="F12" s="8"/>
      <c r="G12" s="12">
        <f>C12/$E$12*100</f>
        <v>34.290062762873845</v>
      </c>
      <c r="H12" s="12">
        <f t="shared" ref="H12:I12" si="2">D12/$E$12*100</f>
        <v>65.709937237126155</v>
      </c>
      <c r="I12" s="12">
        <f t="shared" si="2"/>
        <v>100</v>
      </c>
    </row>
    <row r="13" spans="2:9" ht="15" customHeight="1">
      <c r="B13" s="4" t="s">
        <v>61</v>
      </c>
      <c r="C13" s="8">
        <v>232112.3</v>
      </c>
      <c r="D13" s="8">
        <v>309317.5</v>
      </c>
      <c r="E13" s="8">
        <v>541429.80000000005</v>
      </c>
      <c r="F13" s="8"/>
      <c r="G13" s="12">
        <f>C13/$E$13*100</f>
        <v>42.870248368301851</v>
      </c>
      <c r="H13" s="12">
        <f t="shared" ref="H13:I13" si="3">D13/$E$13*100</f>
        <v>57.129751631698142</v>
      </c>
      <c r="I13" s="12">
        <f t="shared" si="3"/>
        <v>100</v>
      </c>
    </row>
    <row r="14" spans="2:9" ht="15" customHeight="1">
      <c r="B14" s="4" t="s">
        <v>62</v>
      </c>
      <c r="C14" s="8">
        <v>577534.1</v>
      </c>
      <c r="D14" s="8">
        <v>756187.9</v>
      </c>
      <c r="E14" s="8">
        <v>1333722</v>
      </c>
      <c r="F14" s="8"/>
      <c r="G14" s="12">
        <f>C14/$E$14*100</f>
        <v>43.302434840244068</v>
      </c>
      <c r="H14" s="12">
        <f t="shared" ref="H14:I14" si="4">D14/$E$14*100</f>
        <v>56.697565159755939</v>
      </c>
      <c r="I14" s="12">
        <f t="shared" si="4"/>
        <v>100</v>
      </c>
    </row>
    <row r="15" spans="2:9" ht="15" customHeight="1">
      <c r="B15" s="4" t="s">
        <v>63</v>
      </c>
      <c r="C15" s="8">
        <v>288166.58</v>
      </c>
      <c r="D15" s="8">
        <v>390018.4</v>
      </c>
      <c r="E15" s="8">
        <v>678185</v>
      </c>
      <c r="F15" s="8"/>
      <c r="G15" s="12">
        <f>C15/$E$15*100</f>
        <v>42.490851316381232</v>
      </c>
      <c r="H15" s="12">
        <f t="shared" ref="H15:I15" si="5">D15/$E$15*100</f>
        <v>57.509145734570957</v>
      </c>
      <c r="I15" s="12">
        <f t="shared" si="5"/>
        <v>100</v>
      </c>
    </row>
    <row r="16" spans="2:9" ht="15" customHeight="1">
      <c r="B16" s="4" t="s">
        <v>64</v>
      </c>
      <c r="C16" s="8">
        <v>621847.19999999995</v>
      </c>
      <c r="D16" s="8">
        <v>641786.1</v>
      </c>
      <c r="E16" s="8">
        <v>1263633.2</v>
      </c>
      <c r="F16" s="8"/>
      <c r="G16" s="12">
        <f>C16/$E$16*100</f>
        <v>49.211052701052807</v>
      </c>
      <c r="H16" s="12">
        <f t="shared" ref="H16:I16" si="6">D16/$E$16*100</f>
        <v>50.788955212636068</v>
      </c>
      <c r="I16" s="12">
        <f t="shared" si="6"/>
        <v>100</v>
      </c>
    </row>
    <row r="17" spans="2:9" ht="15" customHeight="1">
      <c r="B17" s="4" t="s">
        <v>65</v>
      </c>
      <c r="C17" s="8">
        <v>412646</v>
      </c>
      <c r="D17" s="8">
        <v>513113</v>
      </c>
      <c r="E17" s="8">
        <v>925759.1</v>
      </c>
      <c r="F17" s="8"/>
      <c r="G17" s="12">
        <f>C17/$E$17*100</f>
        <v>44.573798950504511</v>
      </c>
      <c r="H17" s="12">
        <f t="shared" ref="H17:I17" si="7">D17/$E$17*100</f>
        <v>55.426190247549279</v>
      </c>
      <c r="I17" s="12">
        <f t="shared" si="7"/>
        <v>100</v>
      </c>
    </row>
    <row r="18" spans="2:9" ht="15" customHeight="1">
      <c r="B18" s="4" t="s">
        <v>66</v>
      </c>
      <c r="C18" s="8">
        <v>952563.3</v>
      </c>
      <c r="D18" s="8">
        <v>753309</v>
      </c>
      <c r="E18" s="8">
        <v>1705872.3</v>
      </c>
      <c r="F18" s="8"/>
      <c r="G18" s="12">
        <f>C18/$E$18*100</f>
        <v>55.840246658557035</v>
      </c>
      <c r="H18" s="12">
        <f t="shared" ref="H18:I18" si="8">D18/$E$18*100</f>
        <v>44.159753341442965</v>
      </c>
      <c r="I18" s="12">
        <f t="shared" si="8"/>
        <v>100</v>
      </c>
    </row>
    <row r="19" spans="2:9" ht="15" customHeight="1">
      <c r="B19" s="4" t="s">
        <v>67</v>
      </c>
      <c r="C19" s="8">
        <v>86605.79</v>
      </c>
      <c r="D19" s="8">
        <v>69793.95</v>
      </c>
      <c r="E19" s="8">
        <v>156399.74</v>
      </c>
      <c r="F19" s="8"/>
      <c r="G19" s="12">
        <f>C19/$E$19*100</f>
        <v>55.374638090830587</v>
      </c>
      <c r="H19" s="12">
        <f t="shared" ref="H19:I19" si="9">D19/$E$19*100</f>
        <v>44.625361909169413</v>
      </c>
      <c r="I19" s="12">
        <f t="shared" si="9"/>
        <v>100</v>
      </c>
    </row>
    <row r="20" spans="2:9" ht="15" customHeight="1">
      <c r="B20" s="43" t="s">
        <v>48</v>
      </c>
      <c r="C20" s="45">
        <v>3326468.2</v>
      </c>
      <c r="D20" s="45">
        <v>3768429.6</v>
      </c>
      <c r="E20" s="45">
        <v>7094897.7999999998</v>
      </c>
      <c r="F20" s="45"/>
      <c r="G20" s="25">
        <f>C20/$E$20*100</f>
        <v>46.885357531154291</v>
      </c>
      <c r="H20" s="25">
        <f t="shared" ref="H20:I20" si="10">D20/$E$20*100</f>
        <v>53.114642468845716</v>
      </c>
      <c r="I20" s="25">
        <f t="shared" si="10"/>
        <v>100</v>
      </c>
    </row>
    <row r="21" spans="2:9" ht="15" customHeight="1">
      <c r="B21" s="85" t="s">
        <v>22</v>
      </c>
      <c r="C21" s="85"/>
      <c r="D21" s="85"/>
      <c r="E21" s="114"/>
      <c r="F21" s="114"/>
      <c r="G21" s="114"/>
      <c r="H21" s="114"/>
      <c r="I21" s="114"/>
    </row>
    <row r="22" spans="2:9" ht="15" customHeight="1">
      <c r="B22" s="58" t="s">
        <v>95</v>
      </c>
      <c r="C22" s="58"/>
      <c r="D22" s="58"/>
      <c r="E22" s="58"/>
      <c r="F22" s="58"/>
      <c r="G22" s="58"/>
      <c r="H22" s="58"/>
      <c r="I22" s="58"/>
    </row>
  </sheetData>
  <mergeCells count="7">
    <mergeCell ref="B21:D21"/>
    <mergeCell ref="B6:I6"/>
    <mergeCell ref="B7:I7"/>
    <mergeCell ref="B8:B9"/>
    <mergeCell ref="C8:E8"/>
    <mergeCell ref="G8:I8"/>
    <mergeCell ref="B22:I22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6:J44"/>
  <sheetViews>
    <sheetView zoomScaleNormal="100" workbookViewId="0"/>
  </sheetViews>
  <sheetFormatPr baseColWidth="10" defaultColWidth="11.453125" defaultRowHeight="15" customHeight="1"/>
  <cols>
    <col min="1" max="1" width="2.6328125" style="4" customWidth="1"/>
    <col min="2" max="2" width="40.1796875" style="4" customWidth="1"/>
    <col min="3" max="5" width="10.6328125" style="4" customWidth="1"/>
    <col min="6" max="6" width="2.6328125" style="4" customWidth="1"/>
    <col min="7" max="9" width="10.6328125" style="4" customWidth="1"/>
    <col min="10" max="16384" width="11.453125" style="4"/>
  </cols>
  <sheetData>
    <row r="6" spans="2:10" ht="15" customHeight="1">
      <c r="B6" s="90" t="s">
        <v>35</v>
      </c>
      <c r="C6" s="90"/>
      <c r="D6" s="90"/>
      <c r="E6" s="90"/>
      <c r="F6" s="90"/>
      <c r="G6" s="90"/>
      <c r="H6" s="90"/>
      <c r="I6" s="90"/>
    </row>
    <row r="7" spans="2:10" ht="15" customHeight="1">
      <c r="B7" s="119" t="s">
        <v>107</v>
      </c>
      <c r="C7" s="119"/>
      <c r="D7" s="119"/>
      <c r="E7" s="119"/>
      <c r="F7" s="119"/>
      <c r="G7" s="119"/>
      <c r="H7" s="119"/>
      <c r="I7" s="119"/>
    </row>
    <row r="8" spans="2:10" ht="15" customHeight="1">
      <c r="B8" s="92" t="s">
        <v>31</v>
      </c>
      <c r="C8" s="79" t="s">
        <v>23</v>
      </c>
      <c r="D8" s="79"/>
      <c r="E8" s="79"/>
      <c r="F8" s="80"/>
      <c r="G8" s="79" t="s">
        <v>17</v>
      </c>
      <c r="H8" s="79"/>
      <c r="I8" s="79"/>
    </row>
    <row r="9" spans="2:10" ht="15" customHeight="1">
      <c r="B9" s="120"/>
      <c r="C9" s="121" t="s">
        <v>69</v>
      </c>
      <c r="D9" s="121" t="s">
        <v>24</v>
      </c>
      <c r="E9" s="121" t="s">
        <v>3</v>
      </c>
      <c r="F9" s="122"/>
      <c r="G9" s="121" t="s">
        <v>69</v>
      </c>
      <c r="H9" s="121" t="s">
        <v>24</v>
      </c>
      <c r="I9" s="121" t="s">
        <v>3</v>
      </c>
    </row>
    <row r="10" spans="2:10" ht="15" customHeight="1">
      <c r="B10" s="117" t="s">
        <v>72</v>
      </c>
      <c r="C10" s="18">
        <v>1033925</v>
      </c>
      <c r="D10" s="18">
        <v>1722394</v>
      </c>
      <c r="E10" s="18">
        <v>2756319</v>
      </c>
      <c r="F10" s="18"/>
      <c r="G10" s="16">
        <f>C10/$E$10*100</f>
        <v>37.511079087725328</v>
      </c>
      <c r="H10" s="16">
        <f t="shared" ref="H10:I10" si="0">D10/$E$10*100</f>
        <v>62.488920912274672</v>
      </c>
      <c r="I10" s="16">
        <f t="shared" si="0"/>
        <v>100</v>
      </c>
      <c r="J10" s="65"/>
    </row>
    <row r="11" spans="2:10" ht="15" customHeight="1">
      <c r="B11" s="117" t="s">
        <v>28</v>
      </c>
      <c r="C11" s="18">
        <v>641042.39</v>
      </c>
      <c r="D11" s="18">
        <v>2115277</v>
      </c>
      <c r="E11" s="18">
        <v>2756319</v>
      </c>
      <c r="F11" s="18"/>
      <c r="G11" s="16">
        <f>C11/$E$11*100</f>
        <v>23.257191565997985</v>
      </c>
      <c r="H11" s="16">
        <f t="shared" ref="H11:I11" si="1">D11/$E$11*100</f>
        <v>76.742822583307671</v>
      </c>
      <c r="I11" s="16">
        <f t="shared" si="1"/>
        <v>100</v>
      </c>
    </row>
    <row r="12" spans="2:10" ht="15" customHeight="1">
      <c r="B12" s="117" t="s">
        <v>29</v>
      </c>
      <c r="C12" s="18">
        <v>513017.08</v>
      </c>
      <c r="D12" s="18">
        <v>2243302</v>
      </c>
      <c r="E12" s="18">
        <v>2756319</v>
      </c>
      <c r="F12" s="18"/>
      <c r="G12" s="16">
        <f>C12/$E$12*100</f>
        <v>18.612398637458146</v>
      </c>
      <c r="H12" s="16">
        <f t="shared" ref="H12:I12" si="2">D12/$E$12*100</f>
        <v>81.387604264963528</v>
      </c>
      <c r="I12" s="16">
        <f t="shared" si="2"/>
        <v>100</v>
      </c>
    </row>
    <row r="13" spans="2:10" ht="15" customHeight="1">
      <c r="B13" s="117" t="s">
        <v>30</v>
      </c>
      <c r="C13" s="18">
        <v>2289234</v>
      </c>
      <c r="D13" s="18">
        <v>467084.91</v>
      </c>
      <c r="E13" s="18">
        <v>2756319</v>
      </c>
      <c r="F13" s="18"/>
      <c r="G13" s="16">
        <f>C13/$E$13*100</f>
        <v>83.054029667828715</v>
      </c>
      <c r="H13" s="16">
        <f t="shared" ref="H13:I13" si="3">D13/$E$13*100</f>
        <v>16.945967066946896</v>
      </c>
      <c r="I13" s="16">
        <f t="shared" si="3"/>
        <v>100</v>
      </c>
    </row>
    <row r="14" spans="2:10" ht="15" customHeight="1">
      <c r="B14" s="117" t="s">
        <v>42</v>
      </c>
      <c r="C14" s="18">
        <v>1223682</v>
      </c>
      <c r="D14" s="18">
        <v>1532637</v>
      </c>
      <c r="E14" s="18">
        <v>2756319</v>
      </c>
      <c r="F14" s="18"/>
      <c r="G14" s="16">
        <v>44.395514452427314</v>
      </c>
      <c r="H14" s="16">
        <v>55.604485547572693</v>
      </c>
      <c r="I14" s="16">
        <v>100</v>
      </c>
    </row>
    <row r="15" spans="2:10" ht="15" customHeight="1">
      <c r="B15" s="117" t="s">
        <v>43</v>
      </c>
      <c r="C15" s="18">
        <v>817661.07</v>
      </c>
      <c r="D15" s="18">
        <v>1938658</v>
      </c>
      <c r="E15" s="18">
        <v>2756319</v>
      </c>
      <c r="F15" s="18"/>
      <c r="G15" s="16">
        <v>29.664965121961572</v>
      </c>
      <c r="H15" s="16">
        <v>70.335037417657389</v>
      </c>
      <c r="I15" s="16">
        <v>100</v>
      </c>
    </row>
    <row r="16" spans="2:10" ht="15" customHeight="1">
      <c r="B16" s="117" t="s">
        <v>44</v>
      </c>
      <c r="C16" s="18">
        <v>346303.3</v>
      </c>
      <c r="D16" s="18">
        <v>2410015.7000000002</v>
      </c>
      <c r="E16" s="18">
        <v>2756319</v>
      </c>
      <c r="F16" s="18"/>
      <c r="G16" s="16">
        <v>12.563977536707471</v>
      </c>
      <c r="H16" s="16">
        <v>87.436022463292545</v>
      </c>
      <c r="I16" s="16">
        <v>100</v>
      </c>
    </row>
    <row r="17" spans="2:9" ht="15" customHeight="1">
      <c r="B17" s="117" t="s">
        <v>45</v>
      </c>
      <c r="C17" s="18">
        <v>466512.28</v>
      </c>
      <c r="D17" s="18">
        <v>2289807</v>
      </c>
      <c r="E17" s="18">
        <v>2756319</v>
      </c>
      <c r="F17" s="18"/>
      <c r="G17" s="16">
        <v>16.925191895422845</v>
      </c>
      <c r="H17" s="16">
        <v>83.074818263053004</v>
      </c>
      <c r="I17" s="16">
        <v>100</v>
      </c>
    </row>
    <row r="18" spans="2:9" ht="15" customHeight="1">
      <c r="B18" s="117" t="s">
        <v>46</v>
      </c>
      <c r="C18" s="18">
        <v>388200.49</v>
      </c>
      <c r="D18" s="18">
        <v>2368119</v>
      </c>
      <c r="E18" s="18">
        <v>2756319</v>
      </c>
      <c r="F18" s="18"/>
      <c r="G18" s="16">
        <v>14.084018939752617</v>
      </c>
      <c r="H18" s="16">
        <v>85.915998837580119</v>
      </c>
      <c r="I18" s="16">
        <v>100</v>
      </c>
    </row>
    <row r="19" spans="2:9" ht="15" customHeight="1">
      <c r="B19" s="117" t="s">
        <v>53</v>
      </c>
      <c r="C19" s="18">
        <v>274802.18</v>
      </c>
      <c r="D19" s="18">
        <v>2481517</v>
      </c>
      <c r="E19" s="18">
        <v>2756319</v>
      </c>
      <c r="F19" s="18"/>
      <c r="G19" s="16">
        <f>C19/$E$19*100</f>
        <v>9.9698975336309044</v>
      </c>
      <c r="H19" s="16">
        <f t="shared" ref="H19:I19" si="4">D19/$E$19*100</f>
        <v>90.030108996817859</v>
      </c>
      <c r="I19" s="16">
        <f t="shared" si="4"/>
        <v>100</v>
      </c>
    </row>
    <row r="20" spans="2:9" ht="15" customHeight="1">
      <c r="B20" s="117" t="s">
        <v>54</v>
      </c>
      <c r="C20" s="18">
        <v>347930.37</v>
      </c>
      <c r="D20" s="18">
        <v>2408389</v>
      </c>
      <c r="E20" s="18">
        <v>2756319</v>
      </c>
      <c r="F20" s="18"/>
      <c r="G20" s="16">
        <f>C20/$E$20*100</f>
        <v>12.623008077076712</v>
      </c>
      <c r="H20" s="16">
        <f t="shared" ref="H20:I20" si="5">D20/$E$20*100</f>
        <v>87.37700534662352</v>
      </c>
      <c r="I20" s="16">
        <f t="shared" si="5"/>
        <v>100</v>
      </c>
    </row>
    <row r="21" spans="2:9" ht="15" customHeight="1">
      <c r="B21" s="117" t="s">
        <v>55</v>
      </c>
      <c r="C21" s="18">
        <v>267896.39</v>
      </c>
      <c r="D21" s="18">
        <v>2488423</v>
      </c>
      <c r="E21" s="18">
        <v>2756319</v>
      </c>
      <c r="F21" s="18"/>
      <c r="G21" s="16">
        <f>C21/$E$21*100</f>
        <v>9.7193536016694733</v>
      </c>
      <c r="H21" s="16">
        <f t="shared" ref="H21:I21" si="6">D21/$E$21*100</f>
        <v>90.280660547636188</v>
      </c>
      <c r="I21" s="16">
        <f t="shared" si="6"/>
        <v>100</v>
      </c>
    </row>
    <row r="22" spans="2:9" ht="15" customHeight="1">
      <c r="B22" s="118" t="s">
        <v>56</v>
      </c>
      <c r="C22" s="19">
        <v>332172.27100000001</v>
      </c>
      <c r="D22" s="19">
        <v>2424147</v>
      </c>
      <c r="E22" s="19">
        <v>2756319</v>
      </c>
      <c r="F22" s="19"/>
      <c r="G22" s="17">
        <f>C22/$E$22*100</f>
        <v>12.051299976526666</v>
      </c>
      <c r="H22" s="17">
        <f t="shared" ref="H22:I22" si="7">D22/$E$22*100</f>
        <v>87.948709855426742</v>
      </c>
      <c r="I22" s="17">
        <f t="shared" si="7"/>
        <v>100</v>
      </c>
    </row>
    <row r="23" spans="2:9" ht="15" customHeight="1">
      <c r="B23" s="85" t="s">
        <v>22</v>
      </c>
      <c r="C23" s="85"/>
      <c r="D23" s="85"/>
      <c r="E23" s="14"/>
      <c r="F23" s="14"/>
      <c r="G23" s="15"/>
      <c r="H23" s="15"/>
      <c r="I23" s="15"/>
    </row>
    <row r="24" spans="2:9" ht="15" customHeight="1">
      <c r="B24" s="116"/>
      <c r="C24" s="116"/>
      <c r="D24" s="116"/>
      <c r="E24" s="14"/>
      <c r="F24" s="14"/>
      <c r="G24" s="15"/>
      <c r="H24" s="15"/>
      <c r="I24" s="15"/>
    </row>
    <row r="25" spans="2:9" ht="15" customHeight="1">
      <c r="B25" s="90" t="s">
        <v>86</v>
      </c>
      <c r="C25" s="90"/>
      <c r="D25" s="90"/>
      <c r="E25" s="90"/>
      <c r="F25" s="90"/>
      <c r="G25" s="90"/>
      <c r="H25" s="90"/>
      <c r="I25" s="90"/>
    </row>
    <row r="26" spans="2:9" ht="15" customHeight="1">
      <c r="B26" s="119" t="s">
        <v>117</v>
      </c>
      <c r="C26" s="119"/>
      <c r="D26" s="119"/>
      <c r="E26" s="119"/>
      <c r="F26" s="119"/>
      <c r="G26" s="119"/>
      <c r="H26" s="119"/>
      <c r="I26" s="119"/>
    </row>
    <row r="27" spans="2:9" ht="15" customHeight="1">
      <c r="B27" s="92" t="s">
        <v>31</v>
      </c>
      <c r="C27" s="79" t="s">
        <v>23</v>
      </c>
      <c r="D27" s="79"/>
      <c r="E27" s="79"/>
      <c r="F27" s="80"/>
      <c r="G27" s="79" t="s">
        <v>17</v>
      </c>
      <c r="H27" s="79"/>
      <c r="I27" s="79"/>
    </row>
    <row r="28" spans="2:9" ht="30" customHeight="1">
      <c r="B28" s="120"/>
      <c r="C28" s="123" t="s">
        <v>32</v>
      </c>
      <c r="D28" s="123" t="s">
        <v>33</v>
      </c>
      <c r="E28" s="123" t="s">
        <v>34</v>
      </c>
      <c r="F28" s="124"/>
      <c r="G28" s="123" t="s">
        <v>32</v>
      </c>
      <c r="H28" s="123" t="s">
        <v>33</v>
      </c>
      <c r="I28" s="123" t="s">
        <v>34</v>
      </c>
    </row>
    <row r="29" spans="2:9" ht="15" customHeight="1">
      <c r="B29" s="117" t="s">
        <v>72</v>
      </c>
      <c r="C29" s="28">
        <v>385128.9</v>
      </c>
      <c r="D29" s="28">
        <v>1337265</v>
      </c>
      <c r="E29" s="28">
        <v>1722394</v>
      </c>
      <c r="F29" s="28"/>
      <c r="G29" s="29">
        <f>C29/$E$29*100</f>
        <v>22.360092986854344</v>
      </c>
      <c r="H29" s="29">
        <f t="shared" ref="H29:I29" si="8">D29/$E$29*100</f>
        <v>77.639901207273127</v>
      </c>
      <c r="I29" s="29">
        <f t="shared" si="8"/>
        <v>100</v>
      </c>
    </row>
    <row r="30" spans="2:9" ht="15" customHeight="1">
      <c r="B30" s="117" t="s">
        <v>28</v>
      </c>
      <c r="C30" s="28">
        <v>639925.6</v>
      </c>
      <c r="D30" s="28">
        <v>1475351</v>
      </c>
      <c r="E30" s="28">
        <v>2115277</v>
      </c>
      <c r="F30" s="28"/>
      <c r="G30" s="29">
        <f>C30/$E$30*100</f>
        <v>30.252567394246711</v>
      </c>
      <c r="H30" s="29">
        <f t="shared" ref="H30:I30" si="9">D30/$E$30*100</f>
        <v>69.747413695700374</v>
      </c>
      <c r="I30" s="29">
        <f t="shared" si="9"/>
        <v>100</v>
      </c>
    </row>
    <row r="31" spans="2:9" ht="15" customHeight="1">
      <c r="B31" s="117" t="s">
        <v>29</v>
      </c>
      <c r="C31" s="28">
        <v>660802.69999999995</v>
      </c>
      <c r="D31" s="28">
        <v>1582499.2</v>
      </c>
      <c r="E31" s="28">
        <v>2243302</v>
      </c>
      <c r="F31" s="28"/>
      <c r="G31" s="29">
        <f>C31/$E$31*100</f>
        <v>29.456698206483118</v>
      </c>
      <c r="H31" s="29">
        <f t="shared" ref="H31:I31" si="10">D31/$E$31*100</f>
        <v>70.543297335802308</v>
      </c>
      <c r="I31" s="29">
        <f t="shared" si="10"/>
        <v>100</v>
      </c>
    </row>
    <row r="32" spans="2:9" ht="15" customHeight="1">
      <c r="B32" s="117" t="s">
        <v>30</v>
      </c>
      <c r="C32" s="28">
        <v>140600.5</v>
      </c>
      <c r="D32" s="28">
        <v>326484.40000000002</v>
      </c>
      <c r="E32" s="28">
        <v>467084.91</v>
      </c>
      <c r="F32" s="28"/>
      <c r="G32" s="29">
        <f>C32/$E$32*100</f>
        <v>30.101700352511923</v>
      </c>
      <c r="H32" s="29">
        <f t="shared" ref="H32:I32" si="11">D32/$E$32*100</f>
        <v>69.898297506549724</v>
      </c>
      <c r="I32" s="29">
        <f t="shared" si="11"/>
        <v>100</v>
      </c>
    </row>
    <row r="33" spans="2:9" ht="15" customHeight="1">
      <c r="B33" s="117" t="s">
        <v>42</v>
      </c>
      <c r="C33" s="28">
        <v>492397.8</v>
      </c>
      <c r="D33" s="28">
        <v>1040239.1</v>
      </c>
      <c r="E33" s="28">
        <v>1532637</v>
      </c>
      <c r="F33" s="28"/>
      <c r="G33" s="29">
        <f>C33/$E$33*100</f>
        <v>32.12749007103443</v>
      </c>
      <c r="H33" s="29">
        <f t="shared" ref="H33:I33" si="12">D33/$E$33*100</f>
        <v>67.872503404263369</v>
      </c>
      <c r="I33" s="29">
        <f t="shared" si="12"/>
        <v>100</v>
      </c>
    </row>
    <row r="34" spans="2:9" ht="15" customHeight="1">
      <c r="B34" s="117" t="s">
        <v>43</v>
      </c>
      <c r="C34" s="28">
        <v>899653.8</v>
      </c>
      <c r="D34" s="28">
        <v>1039004.1</v>
      </c>
      <c r="E34" s="28">
        <v>1938658</v>
      </c>
      <c r="F34" s="28"/>
      <c r="G34" s="29">
        <f>C34/$E$34*100</f>
        <v>46.406008692611081</v>
      </c>
      <c r="H34" s="29">
        <f t="shared" ref="H34:I34" si="13">D34/$E$34*100</f>
        <v>53.593986149181546</v>
      </c>
      <c r="I34" s="29">
        <f t="shared" si="13"/>
        <v>100</v>
      </c>
    </row>
    <row r="35" spans="2:9" ht="15" customHeight="1">
      <c r="B35" s="117" t="s">
        <v>44</v>
      </c>
      <c r="C35" s="28">
        <v>1066060.2</v>
      </c>
      <c r="D35" s="28">
        <v>1343955.5</v>
      </c>
      <c r="E35" s="28">
        <v>2410015.7000000002</v>
      </c>
      <c r="F35" s="28"/>
      <c r="G35" s="29">
        <f>C35/$E$35*100</f>
        <v>44.234574903391703</v>
      </c>
      <c r="H35" s="29">
        <f t="shared" ref="H35:I35" si="14">D35/$E$35*100</f>
        <v>55.76542509660829</v>
      </c>
      <c r="I35" s="29">
        <f t="shared" si="14"/>
        <v>100</v>
      </c>
    </row>
    <row r="36" spans="2:9" ht="15" customHeight="1">
      <c r="B36" s="117" t="s">
        <v>45</v>
      </c>
      <c r="C36" s="28">
        <v>978379</v>
      </c>
      <c r="D36" s="28">
        <v>1311427.7</v>
      </c>
      <c r="E36" s="28">
        <v>2289807</v>
      </c>
      <c r="F36" s="28"/>
      <c r="G36" s="29">
        <f>C36/$E$36*100</f>
        <v>42.727574856745569</v>
      </c>
      <c r="H36" s="29">
        <f t="shared" ref="H36:I36" si="15">D36/$E$36*100</f>
        <v>57.272412041713558</v>
      </c>
      <c r="I36" s="29">
        <f t="shared" si="15"/>
        <v>100</v>
      </c>
    </row>
    <row r="37" spans="2:9" ht="15" customHeight="1">
      <c r="B37" s="117" t="s">
        <v>46</v>
      </c>
      <c r="C37" s="28">
        <v>1110954.6000000001</v>
      </c>
      <c r="D37" s="28">
        <v>1257163.8999999999</v>
      </c>
      <c r="E37" s="28">
        <v>2368119</v>
      </c>
      <c r="F37" s="28"/>
      <c r="G37" s="29">
        <f>C37/$E$37*100</f>
        <v>46.912954965523276</v>
      </c>
      <c r="H37" s="29">
        <f t="shared" ref="H37:I37" si="16">D37/$E$37*100</f>
        <v>53.087023920672905</v>
      </c>
      <c r="I37" s="29">
        <f t="shared" si="16"/>
        <v>100</v>
      </c>
    </row>
    <row r="38" spans="2:9" ht="15" customHeight="1">
      <c r="B38" s="117" t="s">
        <v>53</v>
      </c>
      <c r="C38" s="28">
        <v>1141811.1000000001</v>
      </c>
      <c r="D38" s="28">
        <v>1339705.8</v>
      </c>
      <c r="E38" s="28">
        <v>2481517</v>
      </c>
      <c r="F38" s="28"/>
      <c r="G38" s="29">
        <f>C38/$E$38*100</f>
        <v>46.012624535717471</v>
      </c>
      <c r="H38" s="29">
        <f t="shared" ref="H38:I38" si="17">D38/$E$38*100</f>
        <v>53.987371434489475</v>
      </c>
      <c r="I38" s="29">
        <f t="shared" si="17"/>
        <v>100</v>
      </c>
    </row>
    <row r="39" spans="2:9" ht="15" customHeight="1">
      <c r="B39" s="117" t="s">
        <v>54</v>
      </c>
      <c r="C39" s="28">
        <v>1131415.6000000001</v>
      </c>
      <c r="D39" s="28">
        <v>1276973</v>
      </c>
      <c r="E39" s="28">
        <v>2408389</v>
      </c>
      <c r="F39" s="28"/>
      <c r="G39" s="29">
        <f>C39/$E$39*100</f>
        <v>46.978108602887659</v>
      </c>
      <c r="H39" s="29">
        <f t="shared" ref="H39:I39" si="18">D39/$E$39*100</f>
        <v>53.021874788499701</v>
      </c>
      <c r="I39" s="29">
        <f t="shared" si="18"/>
        <v>100</v>
      </c>
    </row>
    <row r="40" spans="2:9" ht="15" customHeight="1">
      <c r="B40" s="117" t="s">
        <v>55</v>
      </c>
      <c r="C40" s="28">
        <v>1117543.1000000001</v>
      </c>
      <c r="D40" s="28">
        <v>1370879.5</v>
      </c>
      <c r="E40" s="28">
        <v>2488423</v>
      </c>
      <c r="F40" s="28"/>
      <c r="G40" s="29">
        <f>C40/$E$40*100</f>
        <v>44.909691800791109</v>
      </c>
      <c r="H40" s="29">
        <f t="shared" ref="H40:I40" si="19">D40/$E$40*100</f>
        <v>55.090292124771388</v>
      </c>
      <c r="I40" s="29">
        <f t="shared" si="19"/>
        <v>100</v>
      </c>
    </row>
    <row r="41" spans="2:9" ht="15" customHeight="1">
      <c r="B41" s="117" t="s">
        <v>56</v>
      </c>
      <c r="C41" s="30">
        <v>1097435.1000000001</v>
      </c>
      <c r="D41" s="30">
        <v>1326711.7</v>
      </c>
      <c r="E41" s="30">
        <v>2424147</v>
      </c>
      <c r="F41" s="30"/>
      <c r="G41" s="31">
        <f>C41/$E$41*100</f>
        <v>45.270979853944503</v>
      </c>
      <c r="H41" s="31">
        <f t="shared" ref="H41:I41" si="20">D41/$E$41*100</f>
        <v>54.729011895730736</v>
      </c>
      <c r="I41" s="31">
        <f t="shared" si="20"/>
        <v>100</v>
      </c>
    </row>
    <row r="42" spans="2:9" ht="15" customHeight="1">
      <c r="B42" s="84" t="s">
        <v>22</v>
      </c>
      <c r="C42" s="85"/>
      <c r="D42" s="85"/>
      <c r="E42" s="125"/>
      <c r="F42" s="125"/>
      <c r="G42" s="126"/>
      <c r="H42" s="126"/>
      <c r="I42" s="126"/>
    </row>
    <row r="43" spans="2:9" ht="15" customHeight="1">
      <c r="B43" s="127" t="s">
        <v>100</v>
      </c>
      <c r="C43" s="127"/>
      <c r="D43" s="127"/>
      <c r="E43" s="127"/>
      <c r="F43" s="127"/>
      <c r="G43" s="127"/>
      <c r="H43" s="127"/>
      <c r="I43" s="127"/>
    </row>
    <row r="44" spans="2:9" ht="15" customHeight="1">
      <c r="B44" s="86"/>
      <c r="C44" s="86"/>
      <c r="D44" s="86"/>
      <c r="E44" s="86"/>
      <c r="F44" s="86"/>
      <c r="G44" s="86"/>
      <c r="H44" s="86"/>
      <c r="I44" s="86"/>
    </row>
  </sheetData>
  <mergeCells count="13">
    <mergeCell ref="B43:I43"/>
    <mergeCell ref="B23:D23"/>
    <mergeCell ref="B25:I25"/>
    <mergeCell ref="B26:I26"/>
    <mergeCell ref="B6:I6"/>
    <mergeCell ref="B7:I7"/>
    <mergeCell ref="B8:B9"/>
    <mergeCell ref="C8:E8"/>
    <mergeCell ref="G8:I8"/>
    <mergeCell ref="B27:B28"/>
    <mergeCell ref="C27:E27"/>
    <mergeCell ref="G27:I27"/>
    <mergeCell ref="B42:D4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Índice</vt:lpstr>
      <vt:lpstr>Cuadro 4.1</vt:lpstr>
      <vt:lpstr>Cuadro 4.2</vt:lpstr>
      <vt:lpstr>Cuadro 4.3</vt:lpstr>
      <vt:lpstr>Cuadro 4.4</vt:lpstr>
      <vt:lpstr>Cuadro 4.5</vt:lpstr>
      <vt:lpstr>Cuadro 4.6</vt:lpstr>
      <vt:lpstr>Cuadro 4.7</vt:lpstr>
      <vt:lpstr>Cuadro 4.8 y 4.8.1</vt:lpstr>
      <vt:lpstr>Cuadro 4.9</vt:lpstr>
      <vt:lpstr>Cuadro 4.10</vt:lpstr>
      <vt:lpstr>Cuadro 4.11</vt:lpstr>
      <vt:lpstr>Cuadro 4.12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2022-06-08T15:54:34Z</cp:lastPrinted>
  <dcterms:created xsi:type="dcterms:W3CDTF">2022-02-21T18:54:54Z</dcterms:created>
  <dcterms:modified xsi:type="dcterms:W3CDTF">2022-09-19T18:49:13Z</dcterms:modified>
</cp:coreProperties>
</file>