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VALUA\2024\Encovid\Tabulados\1. julio 2020\"/>
    </mc:Choice>
  </mc:AlternateContent>
  <xr:revisionPtr revIDLastSave="0" documentId="13_ncr:1_{AABE9A1C-E218-472D-B736-B0ECB6C56B08}" xr6:coauthVersionLast="47" xr6:coauthVersionMax="47" xr10:uidLastSave="{00000000-0000-0000-0000-000000000000}"/>
  <bookViews>
    <workbookView xWindow="-108" yWindow="-108" windowWidth="23256" windowHeight="12456" tabRatio="788" xr2:uid="{00000000-000D-0000-FFFF-FFFF00000000}"/>
  </bookViews>
  <sheets>
    <sheet name="Índice" sheetId="9" r:id="rId1"/>
    <sheet name="Cuadro 1" sheetId="1" r:id="rId2"/>
    <sheet name="Cuadro 2" sheetId="2" r:id="rId3"/>
    <sheet name="Cuadro 3" sheetId="3" r:id="rId4"/>
    <sheet name="Cuadro 4" sheetId="4" r:id="rId5"/>
    <sheet name="Cuadro 5" sheetId="5" r:id="rId6"/>
    <sheet name="Cuadro 6" sheetId="6" r:id="rId7"/>
    <sheet name="Cuadro 7" sheetId="7" r:id="rId8"/>
    <sheet name="Cuadro 8" sheetId="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" l="1"/>
  <c r="H11" i="2"/>
  <c r="I11" i="2"/>
  <c r="J11" i="2"/>
  <c r="G12" i="2"/>
  <c r="H12" i="2"/>
  <c r="I12" i="2"/>
  <c r="J12" i="2"/>
  <c r="G13" i="2"/>
  <c r="H13" i="2"/>
  <c r="I13" i="2"/>
  <c r="J13" i="2"/>
  <c r="G14" i="2"/>
  <c r="H14" i="2"/>
  <c r="I14" i="2"/>
  <c r="J14" i="2"/>
  <c r="G15" i="2"/>
  <c r="H15" i="2"/>
  <c r="I15" i="2"/>
  <c r="J15" i="2"/>
  <c r="G16" i="2"/>
  <c r="H16" i="2"/>
  <c r="I16" i="2"/>
  <c r="J16" i="2"/>
  <c r="G17" i="2"/>
  <c r="H17" i="2"/>
  <c r="I17" i="2"/>
  <c r="J17" i="2"/>
  <c r="H10" i="2"/>
  <c r="I10" i="2"/>
  <c r="J10" i="2"/>
  <c r="G10" i="2"/>
  <c r="G11" i="1"/>
  <c r="H11" i="1"/>
  <c r="I11" i="1"/>
  <c r="J11" i="1"/>
  <c r="G12" i="1"/>
  <c r="H12" i="1"/>
  <c r="I12" i="1"/>
  <c r="J12" i="1"/>
  <c r="G13" i="1"/>
  <c r="H13" i="1"/>
  <c r="I13" i="1"/>
  <c r="J13" i="1"/>
  <c r="G14" i="1"/>
  <c r="H14" i="1"/>
  <c r="I14" i="1"/>
  <c r="J14" i="1"/>
  <c r="G15" i="1"/>
  <c r="H15" i="1"/>
  <c r="I15" i="1"/>
  <c r="J15" i="1"/>
  <c r="G16" i="1"/>
  <c r="H16" i="1"/>
  <c r="I16" i="1"/>
  <c r="J16" i="1"/>
  <c r="G17" i="1"/>
  <c r="H17" i="1"/>
  <c r="I17" i="1"/>
  <c r="J17" i="1"/>
  <c r="G18" i="1"/>
  <c r="H18" i="1"/>
  <c r="I18" i="1"/>
  <c r="J18" i="1"/>
  <c r="H10" i="1"/>
  <c r="I10" i="1"/>
  <c r="J10" i="1"/>
  <c r="G10" i="1"/>
  <c r="J15" i="8"/>
  <c r="I15" i="8"/>
  <c r="H15" i="8"/>
  <c r="G15" i="8"/>
  <c r="J14" i="8"/>
  <c r="I14" i="8"/>
  <c r="H14" i="8"/>
  <c r="G14" i="8"/>
  <c r="J13" i="8"/>
  <c r="I13" i="8"/>
  <c r="H13" i="8"/>
  <c r="G13" i="8"/>
  <c r="J12" i="8"/>
  <c r="I12" i="8"/>
  <c r="H12" i="8"/>
  <c r="G12" i="8"/>
  <c r="J11" i="8"/>
  <c r="I11" i="8"/>
  <c r="H11" i="8"/>
  <c r="G11" i="8"/>
  <c r="J10" i="8"/>
  <c r="I10" i="8"/>
  <c r="H10" i="8"/>
  <c r="G10" i="8"/>
  <c r="J15" i="7"/>
  <c r="I15" i="7"/>
  <c r="H15" i="7"/>
  <c r="G15" i="7"/>
  <c r="J14" i="7"/>
  <c r="I14" i="7"/>
  <c r="H14" i="7"/>
  <c r="G14" i="7"/>
  <c r="J13" i="7"/>
  <c r="I13" i="7"/>
  <c r="H13" i="7"/>
  <c r="G13" i="7"/>
  <c r="J12" i="7"/>
  <c r="I12" i="7"/>
  <c r="H12" i="7"/>
  <c r="G12" i="7"/>
  <c r="J11" i="7"/>
  <c r="I11" i="7"/>
  <c r="H11" i="7"/>
  <c r="G11" i="7"/>
  <c r="J10" i="7"/>
  <c r="I10" i="7"/>
  <c r="H10" i="7"/>
  <c r="G10" i="7"/>
  <c r="J15" i="6"/>
  <c r="I15" i="6"/>
  <c r="H15" i="6"/>
  <c r="G15" i="6"/>
  <c r="J14" i="6"/>
  <c r="I14" i="6"/>
  <c r="H14" i="6"/>
  <c r="G14" i="6"/>
  <c r="J13" i="6"/>
  <c r="I13" i="6"/>
  <c r="H13" i="6"/>
  <c r="G13" i="6"/>
  <c r="J12" i="6"/>
  <c r="I12" i="6"/>
  <c r="H12" i="6"/>
  <c r="G12" i="6"/>
  <c r="J11" i="6"/>
  <c r="I11" i="6"/>
  <c r="H11" i="6"/>
  <c r="G11" i="6"/>
  <c r="J10" i="6"/>
  <c r="I10" i="6"/>
  <c r="H10" i="6"/>
  <c r="G10" i="6"/>
  <c r="J15" i="5"/>
  <c r="I15" i="5"/>
  <c r="H15" i="5"/>
  <c r="G15" i="5"/>
  <c r="J14" i="5"/>
  <c r="I14" i="5"/>
  <c r="H14" i="5"/>
  <c r="G14" i="5"/>
  <c r="J13" i="5"/>
  <c r="I13" i="5"/>
  <c r="H13" i="5"/>
  <c r="G13" i="5"/>
  <c r="J12" i="5"/>
  <c r="I12" i="5"/>
  <c r="H12" i="5"/>
  <c r="G12" i="5"/>
  <c r="J11" i="5"/>
  <c r="I11" i="5"/>
  <c r="H11" i="5"/>
  <c r="G11" i="5"/>
  <c r="J10" i="5"/>
  <c r="I10" i="5"/>
  <c r="H10" i="5"/>
  <c r="G10" i="5"/>
  <c r="J15" i="4"/>
  <c r="I15" i="4"/>
  <c r="H15" i="4"/>
  <c r="G15" i="4"/>
  <c r="J14" i="4"/>
  <c r="I14" i="4"/>
  <c r="H14" i="4"/>
  <c r="G14" i="4"/>
  <c r="J13" i="4"/>
  <c r="I13" i="4"/>
  <c r="H13" i="4"/>
  <c r="G13" i="4"/>
  <c r="J12" i="4"/>
  <c r="I12" i="4"/>
  <c r="H12" i="4"/>
  <c r="G12" i="4"/>
  <c r="J11" i="4"/>
  <c r="I11" i="4"/>
  <c r="H11" i="4"/>
  <c r="G11" i="4"/>
  <c r="J10" i="4"/>
  <c r="I10" i="4"/>
  <c r="H10" i="4"/>
  <c r="G10" i="4"/>
  <c r="J15" i="3"/>
  <c r="I15" i="3"/>
  <c r="H15" i="3"/>
  <c r="G15" i="3"/>
  <c r="J14" i="3"/>
  <c r="I14" i="3"/>
  <c r="H14" i="3"/>
  <c r="G14" i="3"/>
  <c r="J13" i="3"/>
  <c r="I13" i="3"/>
  <c r="H13" i="3"/>
  <c r="G13" i="3"/>
  <c r="J12" i="3"/>
  <c r="I12" i="3"/>
  <c r="H12" i="3"/>
  <c r="G12" i="3"/>
  <c r="J11" i="3"/>
  <c r="I11" i="3"/>
  <c r="H11" i="3"/>
  <c r="G11" i="3"/>
  <c r="J10" i="3"/>
  <c r="I10" i="3"/>
  <c r="H10" i="3"/>
  <c r="G10" i="3"/>
</calcChain>
</file>

<file path=xl/sharedStrings.xml><?xml version="1.0" encoding="utf-8"?>
<sst xmlns="http://schemas.openxmlformats.org/spreadsheetml/2006/main" count="192" uniqueCount="60">
  <si>
    <t xml:space="preserve">Opción </t>
  </si>
  <si>
    <t>Absolutos</t>
  </si>
  <si>
    <t>Porcentaje</t>
  </si>
  <si>
    <t>Total</t>
  </si>
  <si>
    <t>Nivel socioeconómico</t>
  </si>
  <si>
    <t>Bajo</t>
  </si>
  <si>
    <t xml:space="preserve">Medio </t>
  </si>
  <si>
    <t xml:space="preserve">Alto </t>
  </si>
  <si>
    <t>Dejar de pagar renta o servicios (luz, agua, teléfono)</t>
  </si>
  <si>
    <t>Pedir prestado a familiares o amigos</t>
  </si>
  <si>
    <t>Empeñar o vender objetos de valor</t>
  </si>
  <si>
    <t>Solicitar préstamos con bancos o prestamistas</t>
  </si>
  <si>
    <t>Empezar a trabajar o vender productos</t>
  </si>
  <si>
    <t>Otras estrategias</t>
  </si>
  <si>
    <t>¿Se preocupó de que los alimentos se acabaran en su hogar?</t>
  </si>
  <si>
    <t>¿Se quedaron sin alimentos en su hogar?</t>
  </si>
  <si>
    <t>¿Dejaron de tener una alimentación saludable (nutritiva, balanceada y equilibrada)?</t>
  </si>
  <si>
    <t>¿Usted o algún otro adulto tuvo una alimentación basada en poca variedad de alimentos?</t>
  </si>
  <si>
    <t>¿Usted o algún otro adulto dejó de desayunar, comer, o cenar?</t>
  </si>
  <si>
    <t>¿Usted o algún otro adulto comió menos de lo que debía comer?</t>
  </si>
  <si>
    <t>¿Usted o algún otro adulto sintió hambre, pero no comió?</t>
  </si>
  <si>
    <t>¿Usted o algún otro adulto comió sólo una vez o dejó de comer todo un día?</t>
  </si>
  <si>
    <t>Nunca</t>
  </si>
  <si>
    <t>Sólo un día</t>
  </si>
  <si>
    <t>2 a 4 días</t>
  </si>
  <si>
    <t>5 o 6 días</t>
  </si>
  <si>
    <t>Todos los días</t>
  </si>
  <si>
    <t>índice de cuadros</t>
  </si>
  <si>
    <t>7. Respuesta a la crisis</t>
  </si>
  <si>
    <t>De clic aquí para regresar al índice</t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</si>
  <si>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Estimaciones del Ev</t>
    </r>
    <r>
      <rPr>
        <sz val="8"/>
        <color theme="1"/>
        <rFont val="Source Sans Pro"/>
        <family val="2"/>
      </rPr>
      <t>alúa con base en la Encuesta Nacional sobre Efectos del COVID-19 en el Bienestar de los Hogares de la Ciudad de México, julio 2020.</t>
    </r>
  </si>
  <si>
    <t>Dejar de pagar deudas o tarjetas de crédito</t>
  </si>
  <si>
    <t>CUADRO 1</t>
  </si>
  <si>
    <t>CUADRO 2</t>
  </si>
  <si>
    <t>CUADRO 3</t>
  </si>
  <si>
    <t>Hogares por nivel socioeconómico: en la última semana, cuántas veces consumieron refrescos, jugos embotellados y bebidas energéticas</t>
  </si>
  <si>
    <t>Hogares por nivel socioeconómico: en la última semana, cuántas veces consumieron galletas, pan dulce y/o pan dulce empaquetado</t>
  </si>
  <si>
    <t>CUADRO 4</t>
  </si>
  <si>
    <t>Hogares por nivel socioeconómico: en la última semana, cuántas veces consumieron embutidos o carnes procesadas: jamón, salchicha, salami, tocino y/o nuggets</t>
  </si>
  <si>
    <t>CUADRO 5</t>
  </si>
  <si>
    <t>Hogares por nivel socioeconómico: en la última semana, cuántas veces consumieron pizza, pollo rostizado y/o hamburguesas</t>
  </si>
  <si>
    <t>CUADRO 6</t>
  </si>
  <si>
    <t>Hogares por nivel socioeconómico: en la última semana, cuántas veces consumieron frutas frescas</t>
  </si>
  <si>
    <t>CUADRO 7</t>
  </si>
  <si>
    <t>Hogares por nivel socioeconómico: en la última semana, cuántas veces consumieron verduras (que no sean jitomate, cebolla o chiles)</t>
  </si>
  <si>
    <t>CUADRO 8</t>
  </si>
  <si>
    <t>Cuadro 1. Hogares por nivel socioeconómico: en el último mes (junio de 2020), por falta de dinero o recursos, usted o alguien de su hogar ha tenido que…</t>
  </si>
  <si>
    <t>Cuadro 2. Hogares por nivel socioeconómico: en los últimos 3 meses, por falta de dinero u otros recursos, alguna vez…</t>
  </si>
  <si>
    <t>Cuadro 3. Hogares por nivel socioeconómico: en la última semana, cuántas veces consumieron refrescos, jugos embotellados y bebidas energéticas</t>
  </si>
  <si>
    <t>Cuadro 4. Hogares por nivel socioeconómico: en la última semana, cuántas veces consumieron galletas, pan dulce y/o pan dulce empaquetado</t>
  </si>
  <si>
    <t>Cuadro 5. Hogares por nivel socioeconómico: en la última semana, cuántas veces consumieron embutidos o carnes procesadas: jamón, salchicha, salami, tocino y/o nuggets</t>
  </si>
  <si>
    <t>Cuadro 6. Hogares por nivel socioeconómico: en la última semana, cuántas veces consumieron pizza, pollo rostizado y/o hamburguesas</t>
  </si>
  <si>
    <t>Cuadro 7. Hogares por nivel socioeconómico: en la última semana, cuántas veces consumieron frutas frescas</t>
  </si>
  <si>
    <t>Cuadro 8. Hogares por nivel socioeconómico: en la última semana, cuántas veces consumieron verduras (que no sean jitomate, cebolla o chiles)</t>
  </si>
  <si>
    <t>Dejar de comprar medicamentos o servicios médicos  para alguien con diabetes, cáncer u otra enfermedad</t>
  </si>
  <si>
    <t>Ninguna de las anteriores</t>
  </si>
  <si>
    <t>Hogares por nivel socioeconómico: En el último mes (junio de 2020), por falta de dinero o recursos, ¿usted o alguien de su hogar ha tenido
que…?</t>
  </si>
  <si>
    <t>Hogares por nivel socioeconómico: En los últimos 3 meses, por falta de dinero u otros recursos, alguna vez…</t>
  </si>
  <si>
    <t>Periodo de levantamiento: Julio, 2020</t>
  </si>
  <si>
    <t>Absolutos (menciones)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</si>
</sst>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b/>
      <sz val="12"/>
      <color theme="1"/>
      <name val="Source Sans Pro"/>
      <family val="2"/>
    </font>
    <font>
      <sz val="10"/>
      <color theme="1"/>
      <name val="Source Sans Pro"/>
      <family val="2"/>
    </font>
    <font>
      <b/>
      <sz val="11"/>
      <color theme="0"/>
      <name val="Source Sans Pro"/>
      <family val="2"/>
    </font>
    <font>
      <sz val="11"/>
      <color theme="0"/>
      <name val="Source Sans Pro"/>
      <family val="2"/>
    </font>
    <font>
      <sz val="10"/>
      <name val="Source Sans Pro"/>
      <family val="2"/>
    </font>
    <font>
      <b/>
      <sz val="10"/>
      <name val="Source Sans Pro"/>
      <family val="2"/>
    </font>
    <font>
      <sz val="8"/>
      <color theme="1"/>
      <name val="Source Sans Pro"/>
      <family val="2"/>
    </font>
    <font>
      <b/>
      <sz val="8"/>
      <color theme="1"/>
      <name val="Source Sans Pro"/>
      <family val="2"/>
    </font>
    <font>
      <sz val="11"/>
      <color theme="1"/>
      <name val="Source Sans Pro"/>
      <family val="2"/>
    </font>
    <font>
      <b/>
      <sz val="10"/>
      <color theme="1"/>
      <name val="Source Sans Pro"/>
      <family val="2"/>
    </font>
    <font>
      <b/>
      <sz val="11"/>
      <color theme="1"/>
      <name val="Source Sans Pro"/>
      <family val="2"/>
    </font>
    <font>
      <u/>
      <sz val="11"/>
      <color theme="10"/>
      <name val="Calibri"/>
      <family val="2"/>
      <scheme val="minor"/>
    </font>
    <font>
      <b/>
      <u/>
      <sz val="11"/>
      <color rgb="FF008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0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 style="thin">
        <color theme="0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34">
    <xf numFmtId="0" fontId="0" fillId="0" borderId="0" xfId="0"/>
    <xf numFmtId="0" fontId="0" fillId="2" borderId="0" xfId="0" applyFill="1"/>
    <xf numFmtId="3" fontId="5" fillId="2" borderId="2" xfId="0" applyNumberFormat="1" applyFont="1" applyFill="1" applyBorder="1" applyAlignment="1">
      <alignment horizontal="right"/>
    </xf>
    <xf numFmtId="3" fontId="6" fillId="2" borderId="3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right"/>
    </xf>
    <xf numFmtId="164" fontId="6" fillId="2" borderId="3" xfId="0" applyNumberFormat="1" applyFont="1" applyFill="1" applyBorder="1" applyAlignment="1">
      <alignment horizontal="right"/>
    </xf>
    <xf numFmtId="0" fontId="2" fillId="2" borderId="0" xfId="0" applyFont="1" applyFill="1"/>
    <xf numFmtId="0" fontId="10" fillId="2" borderId="7" xfId="0" applyFont="1" applyFill="1" applyBorder="1" applyAlignment="1">
      <alignment vertical="center"/>
    </xf>
    <xf numFmtId="0" fontId="9" fillId="2" borderId="0" xfId="0" applyFont="1" applyFill="1"/>
    <xf numFmtId="4" fontId="9" fillId="2" borderId="0" xfId="0" applyNumberFormat="1" applyFont="1" applyFill="1"/>
    <xf numFmtId="3" fontId="9" fillId="2" borderId="0" xfId="0" applyNumberFormat="1" applyFont="1" applyFill="1"/>
    <xf numFmtId="0" fontId="2" fillId="2" borderId="4" xfId="0" applyFont="1" applyFill="1" applyBorder="1"/>
    <xf numFmtId="0" fontId="10" fillId="2" borderId="3" xfId="0" applyFont="1" applyFill="1" applyBorder="1" applyAlignment="1">
      <alignment horizontal="center"/>
    </xf>
    <xf numFmtId="0" fontId="5" fillId="2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wrapText="1"/>
    </xf>
    <xf numFmtId="3" fontId="5" fillId="2" borderId="4" xfId="0" applyNumberFormat="1" applyFont="1" applyFill="1" applyBorder="1" applyAlignment="1">
      <alignment horizontal="right"/>
    </xf>
    <xf numFmtId="164" fontId="5" fillId="2" borderId="4" xfId="0" applyNumberFormat="1" applyFont="1" applyFill="1" applyBorder="1" applyAlignment="1">
      <alignment horizontal="right"/>
    </xf>
    <xf numFmtId="3" fontId="5" fillId="2" borderId="8" xfId="0" applyNumberFormat="1" applyFont="1" applyFill="1" applyBorder="1" applyAlignment="1">
      <alignment horizontal="right"/>
    </xf>
    <xf numFmtId="164" fontId="5" fillId="2" borderId="8" xfId="0" applyNumberFormat="1" applyFont="1" applyFill="1" applyBorder="1" applyAlignment="1">
      <alignment horizontal="right"/>
    </xf>
    <xf numFmtId="0" fontId="4" fillId="3" borderId="2" xfId="0" applyFont="1" applyFill="1" applyBorder="1" applyAlignment="1">
      <alignment horizontal="right"/>
    </xf>
    <xf numFmtId="0" fontId="5" fillId="2" borderId="0" xfId="1" applyFont="1" applyFill="1" applyAlignment="1">
      <alignment horizontal="justify" vertical="justify" wrapText="1"/>
    </xf>
    <xf numFmtId="0" fontId="5" fillId="2" borderId="0" xfId="1" applyFont="1" applyFill="1" applyAlignment="1">
      <alignment horizontal="left" vertical="center" wrapText="1"/>
    </xf>
    <xf numFmtId="0" fontId="11" fillId="2" borderId="0" xfId="0" applyFont="1" applyFill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justify" vertical="justify" wrapText="1"/>
    </xf>
    <xf numFmtId="0" fontId="1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666750</xdr:colOff>
      <xdr:row>0</xdr:row>
      <xdr:rowOff>0</xdr:rowOff>
    </xdr:from>
    <xdr:to>
      <xdr:col>6</xdr:col>
      <xdr:colOff>184150</xdr:colOff>
      <xdr:row>4</xdr:row>
      <xdr:rowOff>111413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BBA59DB-4416-4968-B28B-80E465565AE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622550" y="0"/>
          <a:ext cx="2184400" cy="8480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94E0E74-1977-4466-8FA1-9C522EBF25C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210C6AD-596A-4FC4-B165-50D9C65E1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BAA0BF-AB3B-4191-AEC3-13D4500B7E3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BA413AC-DC96-4046-BBD2-77EA4329A1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F29444E-02CB-41FE-B497-38E0EDBA542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28F8436-E271-4CC3-B2E6-6B9A21121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25ED84-22BB-4BFE-ADF6-FE57124CCB0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284D182-A0D6-4D8F-AA22-CF50563064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7EF4D9D-5967-4276-A3BF-838D0594B23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DA8B8F3-E93A-4C8A-955F-A952F3CDC9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48E746C-17EE-4850-8B3F-26CBB3CADCB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535DA03-A6F0-4DEA-BF40-73AC698BA7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1CDFB9F-259D-4DBD-8D7D-3DB4B9AF837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8A79223-2D47-465F-8F8D-0C751968F4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3459563-782B-4589-8A40-7043A82FA06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2995DB3-AC27-4ED1-A6C8-12C22680D9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workbookViewId="0">
      <selection activeCell="B9" sqref="B9:I9"/>
    </sheetView>
  </sheetViews>
  <sheetFormatPr baseColWidth="10" defaultColWidth="0" defaultRowHeight="14.4" zeroHeight="1" x14ac:dyDescent="0.3"/>
  <cols>
    <col min="1" max="1" width="2.5546875" style="6" customWidth="1"/>
    <col min="2" max="9" width="12.77734375" style="6" customWidth="1"/>
    <col min="10" max="10" width="11.44140625" style="1" customWidth="1"/>
    <col min="11" max="16384" width="11.44140625" style="1" hidden="1"/>
  </cols>
  <sheetData>
    <row r="1" spans="2:9" x14ac:dyDescent="0.3"/>
    <row r="2" spans="2:9" x14ac:dyDescent="0.3"/>
    <row r="3" spans="2:9" x14ac:dyDescent="0.3"/>
    <row r="4" spans="2:9" x14ac:dyDescent="0.3"/>
    <row r="5" spans="2:9" x14ac:dyDescent="0.3"/>
    <row r="6" spans="2:9" x14ac:dyDescent="0.3"/>
    <row r="7" spans="2:9" x14ac:dyDescent="0.3">
      <c r="B7" s="23" t="s">
        <v>28</v>
      </c>
      <c r="C7" s="23"/>
      <c r="D7" s="23"/>
      <c r="E7" s="23"/>
      <c r="F7" s="23"/>
      <c r="G7" s="23"/>
      <c r="H7" s="23"/>
      <c r="I7" s="23"/>
    </row>
    <row r="8" spans="2:9" x14ac:dyDescent="0.3">
      <c r="B8" s="24" t="s">
        <v>58</v>
      </c>
      <c r="C8" s="24"/>
      <c r="D8" s="24"/>
      <c r="E8" s="24"/>
      <c r="F8" s="24"/>
      <c r="G8" s="24"/>
      <c r="H8" s="24"/>
      <c r="I8" s="24"/>
    </row>
    <row r="9" spans="2:9" x14ac:dyDescent="0.3">
      <c r="B9" s="25" t="s">
        <v>27</v>
      </c>
      <c r="C9" s="25"/>
      <c r="D9" s="25"/>
      <c r="E9" s="25"/>
      <c r="F9" s="25"/>
      <c r="G9" s="25"/>
      <c r="H9" s="25"/>
      <c r="I9" s="25"/>
    </row>
    <row r="10" spans="2:9" x14ac:dyDescent="0.3">
      <c r="B10" s="7"/>
      <c r="C10" s="7"/>
      <c r="D10" s="7"/>
      <c r="E10" s="7"/>
      <c r="F10" s="7"/>
      <c r="G10" s="7"/>
      <c r="H10" s="7"/>
      <c r="I10" s="7"/>
    </row>
    <row r="11" spans="2:9" ht="30" customHeight="1" x14ac:dyDescent="0.3">
      <c r="B11" s="21" t="s">
        <v>46</v>
      </c>
      <c r="C11" s="21"/>
      <c r="D11" s="21"/>
      <c r="E11" s="21"/>
      <c r="F11" s="21"/>
      <c r="G11" s="21"/>
      <c r="H11" s="21"/>
      <c r="I11" s="21"/>
    </row>
    <row r="12" spans="2:9" ht="15" customHeight="1" x14ac:dyDescent="0.3">
      <c r="B12" s="22" t="s">
        <v>47</v>
      </c>
      <c r="C12" s="22"/>
      <c r="D12" s="22"/>
      <c r="E12" s="22"/>
      <c r="F12" s="22"/>
      <c r="G12" s="22"/>
      <c r="H12" s="22"/>
      <c r="I12" s="22"/>
    </row>
    <row r="13" spans="2:9" ht="30" customHeight="1" x14ac:dyDescent="0.3">
      <c r="B13" s="21" t="s">
        <v>48</v>
      </c>
      <c r="C13" s="21"/>
      <c r="D13" s="21"/>
      <c r="E13" s="21"/>
      <c r="F13" s="21"/>
      <c r="G13" s="21"/>
      <c r="H13" s="21"/>
      <c r="I13" s="21"/>
    </row>
    <row r="14" spans="2:9" ht="30" customHeight="1" x14ac:dyDescent="0.3">
      <c r="B14" s="21" t="s">
        <v>49</v>
      </c>
      <c r="C14" s="21"/>
      <c r="D14" s="21"/>
      <c r="E14" s="21"/>
      <c r="F14" s="21"/>
      <c r="G14" s="21"/>
      <c r="H14" s="21"/>
      <c r="I14" s="21"/>
    </row>
    <row r="15" spans="2:9" ht="30" customHeight="1" x14ac:dyDescent="0.3">
      <c r="B15" s="21" t="s">
        <v>50</v>
      </c>
      <c r="C15" s="21"/>
      <c r="D15" s="21"/>
      <c r="E15" s="21"/>
      <c r="F15" s="21"/>
      <c r="G15" s="21"/>
      <c r="H15" s="21"/>
      <c r="I15" s="21"/>
    </row>
    <row r="16" spans="2:9" ht="28.05" customHeight="1" x14ac:dyDescent="0.3">
      <c r="B16" s="21" t="s">
        <v>51</v>
      </c>
      <c r="C16" s="21"/>
      <c r="D16" s="21"/>
      <c r="E16" s="21"/>
      <c r="F16" s="21"/>
      <c r="G16" s="21"/>
      <c r="H16" s="21"/>
      <c r="I16" s="21"/>
    </row>
    <row r="17" spans="2:9" ht="15" customHeight="1" x14ac:dyDescent="0.3">
      <c r="B17" s="22" t="s">
        <v>52</v>
      </c>
      <c r="C17" s="22"/>
      <c r="D17" s="22"/>
      <c r="E17" s="22"/>
      <c r="F17" s="22"/>
      <c r="G17" s="22"/>
      <c r="H17" s="22"/>
      <c r="I17" s="22"/>
    </row>
    <row r="18" spans="2:9" ht="30" customHeight="1" x14ac:dyDescent="0.3">
      <c r="B18" s="21" t="s">
        <v>53</v>
      </c>
      <c r="C18" s="21"/>
      <c r="D18" s="21"/>
      <c r="E18" s="21"/>
      <c r="F18" s="21"/>
      <c r="G18" s="21"/>
      <c r="H18" s="21"/>
      <c r="I18" s="21"/>
    </row>
    <row r="19" spans="2:9" x14ac:dyDescent="0.3">
      <c r="B19" s="13"/>
      <c r="C19" s="13"/>
      <c r="D19" s="13"/>
      <c r="E19" s="13"/>
      <c r="F19" s="13"/>
      <c r="G19" s="13"/>
      <c r="H19" s="13"/>
      <c r="I19" s="13"/>
    </row>
    <row r="20" spans="2:9" x14ac:dyDescent="0.3">
      <c r="B20" s="13"/>
      <c r="C20" s="13"/>
      <c r="D20" s="13"/>
      <c r="E20" s="13"/>
      <c r="F20" s="13"/>
      <c r="G20" s="13"/>
      <c r="H20" s="13"/>
      <c r="I20" s="13"/>
    </row>
    <row r="21" spans="2:9" hidden="1" x14ac:dyDescent="0.3">
      <c r="B21" s="13"/>
      <c r="C21" s="13"/>
      <c r="D21" s="13"/>
      <c r="E21" s="13"/>
      <c r="F21" s="13"/>
      <c r="G21" s="13"/>
      <c r="H21" s="13"/>
      <c r="I21" s="13"/>
    </row>
    <row r="22" spans="2:9" hidden="1" x14ac:dyDescent="0.3">
      <c r="B22" s="13"/>
      <c r="C22" s="13"/>
      <c r="D22" s="13"/>
      <c r="E22" s="13"/>
      <c r="F22" s="13"/>
      <c r="G22" s="13"/>
      <c r="H22" s="13"/>
      <c r="I22" s="13"/>
    </row>
    <row r="23" spans="2:9" hidden="1" x14ac:dyDescent="0.3">
      <c r="B23" s="13"/>
      <c r="C23" s="13"/>
      <c r="D23" s="13"/>
      <c r="E23" s="13"/>
      <c r="F23" s="13"/>
      <c r="G23" s="13"/>
      <c r="H23" s="13"/>
      <c r="I23" s="13"/>
    </row>
    <row r="24" spans="2:9" hidden="1" x14ac:dyDescent="0.3">
      <c r="B24" s="13"/>
      <c r="C24" s="13"/>
      <c r="D24" s="13"/>
      <c r="E24" s="13"/>
      <c r="F24" s="13"/>
      <c r="G24" s="13"/>
      <c r="H24" s="13"/>
      <c r="I24" s="13"/>
    </row>
    <row r="25" spans="2:9" hidden="1" x14ac:dyDescent="0.3">
      <c r="B25" s="13"/>
      <c r="C25" s="13"/>
      <c r="D25" s="13"/>
      <c r="E25" s="13"/>
      <c r="F25" s="13"/>
      <c r="G25" s="13"/>
      <c r="H25" s="13"/>
      <c r="I25" s="13"/>
    </row>
  </sheetData>
  <mergeCells count="11">
    <mergeCell ref="B7:I7"/>
    <mergeCell ref="B8:I8"/>
    <mergeCell ref="B9:I9"/>
    <mergeCell ref="B12:I12"/>
    <mergeCell ref="B11:I11"/>
    <mergeCell ref="B13:I13"/>
    <mergeCell ref="B17:I17"/>
    <mergeCell ref="B18:I18"/>
    <mergeCell ref="B16:I16"/>
    <mergeCell ref="B15:I15"/>
    <mergeCell ref="B14:I14"/>
  </mergeCells>
  <hyperlinks>
    <hyperlink ref="B11:I11" location="'Cuadro 1'!A1" display="Cuadro 1. Hogares por nivel socioeconómico: en el último mes (junio de 2020), por falta de dinero o recursos, usted o alguien de su hogar ha tenido que…" xr:uid="{DF0E51B5-3C49-49AA-8BEF-0BC3609BE4C7}"/>
    <hyperlink ref="B12:I12" location="'Cuadro 2'!A1" display="Cuadro 2. Hogares por nivel socioeconómico: en los últimos 3 meses, por falta de dinero u otros recursos, alguna vez…" xr:uid="{EA3DBFDB-7448-4D97-839C-0748835ECA7C}"/>
    <hyperlink ref="B13:I13" location="'Cuadro 3'!A1" display="Cuadro 3. Hogares por nivel socioeconómico: en la última semana, cuántas veces consumieron refrescos, jugos embotellados y bebidas energéticas" xr:uid="{2CCFFB50-B626-46F9-B526-4B2C08D26A72}"/>
    <hyperlink ref="B14:I14" location="'Cuadro 4'!A1" display="Cuadro 4. Hogares por nivel socioeconómico: en la última semana, cuántas veces consumieron galletas, pan dulce y/o pan dulce empaquetado" xr:uid="{C09AFA6B-E019-40A7-AA48-812AF8FE5BE8}"/>
    <hyperlink ref="B15:I15" location="'Cuadro 5'!A1" display="Cuadro 5. Hogares por nivel socioeconómico: en la última semana, cuántas veces consumieron embutidos o carnes procesadas: jamón, salchicha, salami, tocino y/o nuggets" xr:uid="{1AFC5377-75DA-4EDB-B94E-1D399D7BEF01}"/>
    <hyperlink ref="B16:I16" location="'Cuadro 6'!A1" display="Cuadro 6. Hogares por nivel socioeconómico: en la última semana, cuántas veces consumieron pizza, pollo rostizado y/o hamburguesas" xr:uid="{0026A269-4E55-4AED-9E40-D4081B9DF077}"/>
    <hyperlink ref="B17:I17" location="'Cuadro 7'!A1" display="Cuadro 7. Hogares por nivel socioeconómico: en la última semana, cuántas veces consumieron frutas frescas" xr:uid="{30F88AA3-B90C-408C-94BD-B1D5F932B973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33"/>
  <sheetViews>
    <sheetView zoomScaleNormal="100" workbookViewId="0"/>
  </sheetViews>
  <sheetFormatPr baseColWidth="10" defaultColWidth="11.44140625" defaultRowHeight="14.4" x14ac:dyDescent="0.3"/>
  <cols>
    <col min="1" max="1" width="2.77734375" style="8" customWidth="1"/>
    <col min="2" max="2" width="44.21875" style="8" customWidth="1"/>
    <col min="3" max="6" width="11.44140625" style="8"/>
    <col min="7" max="10" width="8.5546875" style="8" customWidth="1"/>
    <col min="11" max="12" width="11.44140625" style="6"/>
    <col min="13" max="16384" width="11.44140625" style="8"/>
  </cols>
  <sheetData>
    <row r="3" spans="2:17" x14ac:dyDescent="0.3">
      <c r="K3" s="26" t="s">
        <v>29</v>
      </c>
      <c r="L3" s="26"/>
    </row>
    <row r="4" spans="2:17" x14ac:dyDescent="0.3">
      <c r="K4" s="26"/>
      <c r="L4" s="26"/>
    </row>
    <row r="5" spans="2:17" ht="15.6" x14ac:dyDescent="0.3">
      <c r="B5" s="28" t="s">
        <v>32</v>
      </c>
      <c r="C5" s="28"/>
      <c r="D5" s="28"/>
      <c r="E5" s="28"/>
      <c r="F5" s="28"/>
      <c r="G5" s="28"/>
      <c r="H5" s="28"/>
      <c r="I5" s="28"/>
      <c r="J5" s="28"/>
    </row>
    <row r="6" spans="2:17" ht="30" customHeight="1" x14ac:dyDescent="0.3">
      <c r="B6" s="29" t="s">
        <v>56</v>
      </c>
      <c r="C6" s="29"/>
      <c r="D6" s="29"/>
      <c r="E6" s="29"/>
      <c r="F6" s="29"/>
      <c r="G6" s="29"/>
      <c r="H6" s="29"/>
      <c r="I6" s="29"/>
      <c r="J6" s="29"/>
      <c r="N6" s="9"/>
      <c r="Q6" s="9"/>
    </row>
    <row r="7" spans="2:17" x14ac:dyDescent="0.3">
      <c r="B7" s="30" t="s">
        <v>0</v>
      </c>
      <c r="C7" s="32" t="s">
        <v>4</v>
      </c>
      <c r="D7" s="32"/>
      <c r="E7" s="32"/>
      <c r="F7" s="32"/>
      <c r="G7" s="32"/>
      <c r="H7" s="32"/>
      <c r="I7" s="32"/>
      <c r="J7" s="32"/>
      <c r="N7" s="9"/>
      <c r="O7" s="9"/>
      <c r="P7" s="9"/>
      <c r="Q7" s="9"/>
    </row>
    <row r="8" spans="2:17" x14ac:dyDescent="0.3">
      <c r="B8" s="30"/>
      <c r="C8" s="33" t="s">
        <v>59</v>
      </c>
      <c r="D8" s="33"/>
      <c r="E8" s="33"/>
      <c r="F8" s="33"/>
      <c r="G8" s="33" t="s">
        <v>2</v>
      </c>
      <c r="H8" s="33"/>
      <c r="I8" s="33"/>
      <c r="J8" s="33"/>
      <c r="N8" s="9"/>
      <c r="Q8" s="9"/>
    </row>
    <row r="9" spans="2:17" x14ac:dyDescent="0.3">
      <c r="B9" s="31"/>
      <c r="C9" s="20" t="s">
        <v>5</v>
      </c>
      <c r="D9" s="20" t="s">
        <v>6</v>
      </c>
      <c r="E9" s="20" t="s">
        <v>7</v>
      </c>
      <c r="F9" s="20" t="s">
        <v>3</v>
      </c>
      <c r="G9" s="20" t="s">
        <v>5</v>
      </c>
      <c r="H9" s="20" t="s">
        <v>6</v>
      </c>
      <c r="I9" s="20" t="s">
        <v>7</v>
      </c>
      <c r="J9" s="20" t="s">
        <v>3</v>
      </c>
    </row>
    <row r="10" spans="2:17" x14ac:dyDescent="0.3">
      <c r="B10" s="14" t="s">
        <v>31</v>
      </c>
      <c r="C10" s="2">
        <v>266911.90000000002</v>
      </c>
      <c r="D10" s="2">
        <v>200808.49</v>
      </c>
      <c r="E10" s="2">
        <v>115953.9</v>
      </c>
      <c r="F10" s="2">
        <v>583674.30000000005</v>
      </c>
      <c r="G10" s="4">
        <f>C10/$F10*100</f>
        <v>45.729596112078255</v>
      </c>
      <c r="H10" s="4">
        <f t="shared" ref="H10:J10" si="0">D10/$F10*100</f>
        <v>34.404202823389681</v>
      </c>
      <c r="I10" s="4">
        <f t="shared" si="0"/>
        <v>19.866199351247772</v>
      </c>
      <c r="J10" s="4">
        <f t="shared" si="0"/>
        <v>100</v>
      </c>
      <c r="M10" s="9"/>
      <c r="N10" s="9"/>
      <c r="O10" s="9"/>
      <c r="P10" s="9"/>
      <c r="Q10" s="9"/>
    </row>
    <row r="11" spans="2:17" x14ac:dyDescent="0.3">
      <c r="B11" s="6" t="s">
        <v>8</v>
      </c>
      <c r="C11" s="2">
        <v>349335.3</v>
      </c>
      <c r="D11" s="2">
        <v>121070.6</v>
      </c>
      <c r="E11" s="2">
        <v>50119.777999999998</v>
      </c>
      <c r="F11" s="2">
        <v>520525.59</v>
      </c>
      <c r="G11" s="4">
        <f t="shared" ref="G11:G18" si="1">C11/$F11*100</f>
        <v>67.112031898374099</v>
      </c>
      <c r="H11" s="4">
        <f t="shared" ref="H11:H18" si="2">D11/$F11*100</f>
        <v>23.259298356493865</v>
      </c>
      <c r="I11" s="4">
        <f t="shared" ref="I11:I18" si="3">E11/$F11*100</f>
        <v>9.6286866511212246</v>
      </c>
      <c r="J11" s="4">
        <f t="shared" ref="J11:J18" si="4">F11/$F11*100</f>
        <v>100</v>
      </c>
      <c r="M11" s="9"/>
      <c r="N11" s="9"/>
      <c r="O11" s="9"/>
      <c r="P11" s="9"/>
      <c r="Q11" s="9"/>
    </row>
    <row r="12" spans="2:17" x14ac:dyDescent="0.3">
      <c r="B12" s="6" t="s">
        <v>9</v>
      </c>
      <c r="C12" s="2">
        <v>378496.9</v>
      </c>
      <c r="D12" s="2">
        <v>175910.3</v>
      </c>
      <c r="E12" s="2">
        <v>82046.97</v>
      </c>
      <c r="F12" s="2">
        <v>636454.19999999995</v>
      </c>
      <c r="G12" s="4">
        <f t="shared" si="1"/>
        <v>59.46962090909291</v>
      </c>
      <c r="H12" s="4">
        <f t="shared" si="2"/>
        <v>27.63911370213285</v>
      </c>
      <c r="I12" s="4">
        <f t="shared" si="3"/>
        <v>12.891260675159344</v>
      </c>
      <c r="J12" s="4">
        <f t="shared" si="4"/>
        <v>100</v>
      </c>
      <c r="M12" s="9"/>
      <c r="N12" s="9"/>
      <c r="O12" s="9"/>
      <c r="P12" s="9"/>
      <c r="Q12" s="9"/>
    </row>
    <row r="13" spans="2:17" x14ac:dyDescent="0.3">
      <c r="B13" s="6" t="s">
        <v>10</v>
      </c>
      <c r="C13" s="2">
        <v>228410.3</v>
      </c>
      <c r="D13" s="2">
        <v>89692.2</v>
      </c>
      <c r="E13" s="2">
        <v>38372.879999999997</v>
      </c>
      <c r="F13" s="2">
        <v>356475.4</v>
      </c>
      <c r="G13" s="4">
        <f t="shared" si="1"/>
        <v>64.074631797874403</v>
      </c>
      <c r="H13" s="4">
        <f t="shared" si="2"/>
        <v>25.160838588020379</v>
      </c>
      <c r="I13" s="4">
        <f t="shared" si="3"/>
        <v>10.764524003619885</v>
      </c>
      <c r="J13" s="4">
        <f t="shared" si="4"/>
        <v>100</v>
      </c>
      <c r="M13" s="9"/>
      <c r="N13" s="9"/>
      <c r="O13" s="9"/>
      <c r="P13" s="9"/>
      <c r="Q13" s="9"/>
    </row>
    <row r="14" spans="2:17" x14ac:dyDescent="0.3">
      <c r="B14" s="6" t="s">
        <v>11</v>
      </c>
      <c r="C14" s="2">
        <v>89024.22</v>
      </c>
      <c r="D14" s="2">
        <v>55657.51</v>
      </c>
      <c r="E14" s="2">
        <v>24260.312000000002</v>
      </c>
      <c r="F14" s="2">
        <v>168942</v>
      </c>
      <c r="G14" s="4">
        <f t="shared" si="1"/>
        <v>52.695137976346921</v>
      </c>
      <c r="H14" s="4">
        <f t="shared" si="2"/>
        <v>32.944744350131998</v>
      </c>
      <c r="I14" s="4">
        <f t="shared" si="3"/>
        <v>14.360142534124137</v>
      </c>
      <c r="J14" s="4">
        <f t="shared" si="4"/>
        <v>100</v>
      </c>
      <c r="M14" s="9"/>
      <c r="N14" s="9"/>
      <c r="O14" s="9"/>
      <c r="P14" s="9"/>
      <c r="Q14" s="9"/>
    </row>
    <row r="15" spans="2:17" x14ac:dyDescent="0.3">
      <c r="B15" s="6" t="s">
        <v>12</v>
      </c>
      <c r="C15" s="2">
        <v>258635</v>
      </c>
      <c r="D15" s="2">
        <v>157618.1</v>
      </c>
      <c r="E15" s="2">
        <v>84191.71</v>
      </c>
      <c r="F15" s="2">
        <v>500444.8</v>
      </c>
      <c r="G15" s="4">
        <f t="shared" si="1"/>
        <v>51.681024560550938</v>
      </c>
      <c r="H15" s="4">
        <f t="shared" si="2"/>
        <v>31.495601512894133</v>
      </c>
      <c r="I15" s="4">
        <f t="shared" si="3"/>
        <v>16.82337592477732</v>
      </c>
      <c r="J15" s="4">
        <f t="shared" si="4"/>
        <v>100</v>
      </c>
      <c r="M15" s="9"/>
      <c r="N15" s="9"/>
      <c r="O15" s="9"/>
      <c r="P15" s="9"/>
      <c r="Q15" s="9"/>
    </row>
    <row r="16" spans="2:17" ht="27.6" x14ac:dyDescent="0.3">
      <c r="B16" s="15" t="s">
        <v>54</v>
      </c>
      <c r="C16" s="2">
        <v>135789.1</v>
      </c>
      <c r="D16" s="2">
        <v>49925.3</v>
      </c>
      <c r="E16" s="2">
        <v>19998.009999999998</v>
      </c>
      <c r="F16" s="2">
        <v>205712.4</v>
      </c>
      <c r="G16" s="4">
        <f t="shared" si="1"/>
        <v>66.00919536206861</v>
      </c>
      <c r="H16" s="4">
        <f t="shared" si="2"/>
        <v>24.269465525656209</v>
      </c>
      <c r="I16" s="4">
        <f t="shared" si="3"/>
        <v>9.7213439734308675</v>
      </c>
      <c r="J16" s="4">
        <f t="shared" si="4"/>
        <v>100</v>
      </c>
      <c r="M16" s="9"/>
      <c r="N16" s="9"/>
      <c r="O16" s="9"/>
      <c r="P16" s="9"/>
      <c r="Q16" s="9"/>
    </row>
    <row r="17" spans="2:17" x14ac:dyDescent="0.3">
      <c r="B17" s="6" t="s">
        <v>13</v>
      </c>
      <c r="C17" s="2">
        <v>14733.8971</v>
      </c>
      <c r="D17" s="2">
        <v>6736.4909280000002</v>
      </c>
      <c r="E17" s="2">
        <v>6833.5200100000002</v>
      </c>
      <c r="F17" s="2">
        <v>28303.907158999999</v>
      </c>
      <c r="G17" s="4">
        <f t="shared" si="1"/>
        <v>52.056053665067779</v>
      </c>
      <c r="H17" s="4">
        <f t="shared" si="2"/>
        <v>23.800568911412462</v>
      </c>
      <c r="I17" s="4">
        <f t="shared" si="3"/>
        <v>24.143380529098067</v>
      </c>
      <c r="J17" s="4">
        <f t="shared" si="4"/>
        <v>100</v>
      </c>
      <c r="M17" s="9"/>
      <c r="N17" s="9"/>
      <c r="O17" s="9"/>
      <c r="P17" s="9"/>
      <c r="Q17" s="9"/>
    </row>
    <row r="18" spans="2:17" x14ac:dyDescent="0.3">
      <c r="B18" s="11" t="s">
        <v>55</v>
      </c>
      <c r="C18" s="16">
        <v>204476.7</v>
      </c>
      <c r="D18" s="16">
        <v>221002</v>
      </c>
      <c r="E18" s="16">
        <v>230377.7</v>
      </c>
      <c r="F18" s="16">
        <v>655856.4</v>
      </c>
      <c r="G18" s="17">
        <f t="shared" si="1"/>
        <v>31.177053391565597</v>
      </c>
      <c r="H18" s="17">
        <f t="shared" si="2"/>
        <v>33.696705559326709</v>
      </c>
      <c r="I18" s="17">
        <f t="shared" si="3"/>
        <v>35.126241049107705</v>
      </c>
      <c r="J18" s="17">
        <f t="shared" si="4"/>
        <v>100</v>
      </c>
      <c r="M18" s="9"/>
      <c r="N18" s="9"/>
      <c r="O18" s="9"/>
      <c r="P18" s="9"/>
      <c r="Q18" s="9"/>
    </row>
    <row r="19" spans="2:17" s="6" customFormat="1" ht="15" customHeight="1" x14ac:dyDescent="0.3">
      <c r="B19" s="27" t="s">
        <v>30</v>
      </c>
      <c r="C19" s="27"/>
      <c r="D19" s="27"/>
      <c r="E19" s="27"/>
      <c r="F19" s="27"/>
      <c r="G19" s="27"/>
      <c r="H19" s="27"/>
      <c r="I19" s="27"/>
      <c r="J19" s="27"/>
    </row>
    <row r="21" spans="2:17" x14ac:dyDescent="0.3">
      <c r="M21" s="9"/>
      <c r="P21" s="9"/>
    </row>
    <row r="22" spans="2:17" x14ac:dyDescent="0.3">
      <c r="M22" s="9"/>
    </row>
    <row r="24" spans="2:17" x14ac:dyDescent="0.3">
      <c r="N24" s="9"/>
      <c r="P24" s="9"/>
    </row>
    <row r="28" spans="2:17" x14ac:dyDescent="0.3">
      <c r="M28" s="9"/>
      <c r="N28" s="9"/>
      <c r="O28" s="9"/>
    </row>
    <row r="30" spans="2:17" x14ac:dyDescent="0.3">
      <c r="M30" s="9"/>
      <c r="N30" s="9"/>
      <c r="O30" s="9"/>
      <c r="P30" s="10"/>
    </row>
    <row r="33" spans="13:16" x14ac:dyDescent="0.3">
      <c r="M33" s="9"/>
      <c r="N33" s="9"/>
      <c r="O33" s="9"/>
      <c r="P33" s="9"/>
    </row>
  </sheetData>
  <mergeCells count="8">
    <mergeCell ref="K3:L4"/>
    <mergeCell ref="B19:J19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100-000000000000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Q32"/>
  <sheetViews>
    <sheetView zoomScaleNormal="100" workbookViewId="0"/>
  </sheetViews>
  <sheetFormatPr baseColWidth="10" defaultColWidth="11.44140625" defaultRowHeight="14.4" x14ac:dyDescent="0.3"/>
  <cols>
    <col min="1" max="1" width="2.77734375" style="8" customWidth="1"/>
    <col min="2" max="2" width="69.33203125" style="8" customWidth="1"/>
    <col min="3" max="6" width="11.44140625" style="8"/>
    <col min="7" max="10" width="8.5546875" style="8" customWidth="1"/>
    <col min="11" max="12" width="11.44140625" style="6"/>
    <col min="13" max="16384" width="11.44140625" style="8"/>
  </cols>
  <sheetData>
    <row r="3" spans="2:17" x14ac:dyDescent="0.3">
      <c r="K3" s="26" t="s">
        <v>29</v>
      </c>
      <c r="L3" s="26"/>
    </row>
    <row r="4" spans="2:17" x14ac:dyDescent="0.3">
      <c r="K4" s="26"/>
      <c r="L4" s="26"/>
    </row>
    <row r="5" spans="2:17" ht="15.6" x14ac:dyDescent="0.3">
      <c r="B5" s="28" t="s">
        <v>33</v>
      </c>
      <c r="C5" s="28"/>
      <c r="D5" s="28"/>
      <c r="E5" s="28"/>
      <c r="F5" s="28"/>
      <c r="G5" s="28"/>
      <c r="H5" s="28"/>
      <c r="I5" s="28"/>
      <c r="J5" s="28"/>
    </row>
    <row r="6" spans="2:17" ht="30" customHeight="1" x14ac:dyDescent="0.3">
      <c r="B6" s="29" t="s">
        <v>57</v>
      </c>
      <c r="C6" s="29"/>
      <c r="D6" s="29"/>
      <c r="E6" s="29"/>
      <c r="F6" s="29"/>
      <c r="G6" s="29"/>
      <c r="H6" s="29"/>
      <c r="I6" s="29"/>
      <c r="J6" s="29"/>
      <c r="N6" s="9"/>
      <c r="Q6" s="9"/>
    </row>
    <row r="7" spans="2:17" x14ac:dyDescent="0.3">
      <c r="B7" s="30" t="s">
        <v>0</v>
      </c>
      <c r="C7" s="32" t="s">
        <v>4</v>
      </c>
      <c r="D7" s="32"/>
      <c r="E7" s="32"/>
      <c r="F7" s="32"/>
      <c r="G7" s="32"/>
      <c r="H7" s="32"/>
      <c r="I7" s="32"/>
      <c r="J7" s="32"/>
      <c r="N7" s="9"/>
      <c r="O7" s="9"/>
      <c r="P7" s="9"/>
      <c r="Q7" s="9"/>
    </row>
    <row r="8" spans="2:17" x14ac:dyDescent="0.3">
      <c r="B8" s="30"/>
      <c r="C8" s="33" t="s">
        <v>59</v>
      </c>
      <c r="D8" s="33"/>
      <c r="E8" s="33"/>
      <c r="F8" s="33"/>
      <c r="G8" s="33" t="s">
        <v>2</v>
      </c>
      <c r="H8" s="33"/>
      <c r="I8" s="33"/>
      <c r="J8" s="33"/>
      <c r="N8" s="9"/>
      <c r="Q8" s="9"/>
    </row>
    <row r="9" spans="2:17" x14ac:dyDescent="0.3">
      <c r="B9" s="31"/>
      <c r="C9" s="20" t="s">
        <v>5</v>
      </c>
      <c r="D9" s="20" t="s">
        <v>6</v>
      </c>
      <c r="E9" s="20" t="s">
        <v>7</v>
      </c>
      <c r="F9" s="20" t="s">
        <v>3</v>
      </c>
      <c r="G9" s="20" t="s">
        <v>5</v>
      </c>
      <c r="H9" s="20" t="s">
        <v>6</v>
      </c>
      <c r="I9" s="20" t="s">
        <v>7</v>
      </c>
      <c r="J9" s="20" t="s">
        <v>3</v>
      </c>
    </row>
    <row r="10" spans="2:17" x14ac:dyDescent="0.3">
      <c r="B10" s="6" t="s">
        <v>14</v>
      </c>
      <c r="C10" s="2">
        <v>617819.4</v>
      </c>
      <c r="D10" s="2">
        <v>274263.8</v>
      </c>
      <c r="E10" s="2">
        <v>166919.29999999999</v>
      </c>
      <c r="F10" s="2">
        <v>1059002.5</v>
      </c>
      <c r="G10" s="4">
        <f>C10/$F10*100</f>
        <v>58.339748961876857</v>
      </c>
      <c r="H10" s="4">
        <f t="shared" ref="H10:J10" si="0">D10/$F10*100</f>
        <v>25.898314687642383</v>
      </c>
      <c r="I10" s="4">
        <f t="shared" si="0"/>
        <v>15.761936350480758</v>
      </c>
      <c r="J10" s="4">
        <f t="shared" si="0"/>
        <v>100</v>
      </c>
      <c r="M10" s="9"/>
      <c r="N10" s="9"/>
      <c r="O10" s="9"/>
      <c r="P10" s="9"/>
      <c r="Q10" s="9"/>
    </row>
    <row r="11" spans="2:17" x14ac:dyDescent="0.3">
      <c r="B11" s="6" t="s">
        <v>15</v>
      </c>
      <c r="C11" s="2">
        <v>232124.2</v>
      </c>
      <c r="D11" s="2">
        <v>57485.171000000002</v>
      </c>
      <c r="E11" s="2">
        <v>18047.169999999998</v>
      </c>
      <c r="F11" s="2">
        <v>307656.5</v>
      </c>
      <c r="G11" s="4">
        <f t="shared" ref="G11:G17" si="1">C11/$F11*100</f>
        <v>75.449145394295272</v>
      </c>
      <c r="H11" s="4">
        <f t="shared" ref="H11:H17" si="2">D11/$F11*100</f>
        <v>18.684855025003536</v>
      </c>
      <c r="I11" s="4">
        <f t="shared" ref="I11:I17" si="3">E11/$F11*100</f>
        <v>5.866012907252081</v>
      </c>
      <c r="J11" s="4">
        <f t="shared" ref="J11:J17" si="4">F11/$F11*100</f>
        <v>100</v>
      </c>
      <c r="M11" s="9"/>
      <c r="N11" s="9"/>
      <c r="O11" s="9"/>
      <c r="P11" s="9"/>
      <c r="Q11" s="9"/>
    </row>
    <row r="12" spans="2:17" x14ac:dyDescent="0.3">
      <c r="B12" s="6" t="s">
        <v>16</v>
      </c>
      <c r="C12" s="2">
        <v>387467.1</v>
      </c>
      <c r="D12" s="2">
        <v>136851.79999999999</v>
      </c>
      <c r="E12" s="2">
        <v>54162</v>
      </c>
      <c r="F12" s="2">
        <v>578480.9</v>
      </c>
      <c r="G12" s="4">
        <f t="shared" si="1"/>
        <v>66.98010254098277</v>
      </c>
      <c r="H12" s="4">
        <f t="shared" si="2"/>
        <v>23.657099136721708</v>
      </c>
      <c r="I12" s="4">
        <f t="shared" si="3"/>
        <v>9.3627983222955145</v>
      </c>
      <c r="J12" s="4">
        <f t="shared" si="4"/>
        <v>100</v>
      </c>
      <c r="M12" s="9"/>
      <c r="N12" s="9"/>
      <c r="O12" s="9"/>
      <c r="P12" s="9"/>
      <c r="Q12" s="9"/>
    </row>
    <row r="13" spans="2:17" x14ac:dyDescent="0.3">
      <c r="B13" s="6" t="s">
        <v>17</v>
      </c>
      <c r="C13" s="2">
        <v>391515.29</v>
      </c>
      <c r="D13" s="2">
        <v>163004.70000000001</v>
      </c>
      <c r="E13" s="2">
        <v>77286.017999999996</v>
      </c>
      <c r="F13" s="2">
        <v>631806</v>
      </c>
      <c r="G13" s="4">
        <f t="shared" si="1"/>
        <v>61.967643548810869</v>
      </c>
      <c r="H13" s="4">
        <f t="shared" si="2"/>
        <v>25.799802471011674</v>
      </c>
      <c r="I13" s="4">
        <f t="shared" si="3"/>
        <v>12.232555246388923</v>
      </c>
      <c r="J13" s="4">
        <f t="shared" si="4"/>
        <v>100</v>
      </c>
      <c r="M13" s="9"/>
      <c r="N13" s="9"/>
      <c r="O13" s="9"/>
      <c r="P13" s="9"/>
      <c r="Q13" s="9"/>
    </row>
    <row r="14" spans="2:17" x14ac:dyDescent="0.3">
      <c r="B14" s="6" t="s">
        <v>18</v>
      </c>
      <c r="C14" s="2">
        <v>271222.3</v>
      </c>
      <c r="D14" s="2">
        <v>82940.789999999994</v>
      </c>
      <c r="E14" s="2">
        <v>26756.22</v>
      </c>
      <c r="F14" s="2">
        <v>380919.3</v>
      </c>
      <c r="G14" s="4">
        <f t="shared" si="1"/>
        <v>71.202036756866875</v>
      </c>
      <c r="H14" s="4">
        <f t="shared" si="2"/>
        <v>21.773848161539728</v>
      </c>
      <c r="I14" s="4">
        <f t="shared" si="3"/>
        <v>7.0241177068213672</v>
      </c>
      <c r="J14" s="4">
        <f t="shared" si="4"/>
        <v>100</v>
      </c>
      <c r="M14" s="9"/>
      <c r="N14" s="9"/>
      <c r="O14" s="9"/>
      <c r="P14" s="9"/>
      <c r="Q14" s="9"/>
    </row>
    <row r="15" spans="2:17" x14ac:dyDescent="0.3">
      <c r="B15" s="6" t="s">
        <v>19</v>
      </c>
      <c r="C15" s="2">
        <v>374264.4</v>
      </c>
      <c r="D15" s="2">
        <v>130963.1</v>
      </c>
      <c r="E15" s="2">
        <v>57582.06</v>
      </c>
      <c r="F15" s="2">
        <v>562809.59999999998</v>
      </c>
      <c r="G15" s="4">
        <f t="shared" si="1"/>
        <v>66.499292122948873</v>
      </c>
      <c r="H15" s="4">
        <f t="shared" si="2"/>
        <v>23.269521344340966</v>
      </c>
      <c r="I15" s="4">
        <f t="shared" si="3"/>
        <v>10.231179425510865</v>
      </c>
      <c r="J15" s="4">
        <f t="shared" si="4"/>
        <v>100</v>
      </c>
      <c r="M15" s="9"/>
      <c r="N15" s="9"/>
      <c r="O15" s="9"/>
      <c r="P15" s="9"/>
      <c r="Q15" s="9"/>
    </row>
    <row r="16" spans="2:17" x14ac:dyDescent="0.3">
      <c r="B16" s="6" t="s">
        <v>20</v>
      </c>
      <c r="C16" s="2">
        <v>267359</v>
      </c>
      <c r="D16" s="2">
        <v>77544.25</v>
      </c>
      <c r="E16" s="2">
        <v>40079.22</v>
      </c>
      <c r="F16" s="2">
        <v>384982.44</v>
      </c>
      <c r="G16" s="4">
        <f t="shared" si="1"/>
        <v>69.447063611524712</v>
      </c>
      <c r="H16" s="4">
        <f t="shared" si="2"/>
        <v>20.142282333708518</v>
      </c>
      <c r="I16" s="4">
        <f t="shared" si="3"/>
        <v>10.410661847329973</v>
      </c>
      <c r="J16" s="4">
        <f t="shared" si="4"/>
        <v>100</v>
      </c>
      <c r="M16" s="9"/>
      <c r="N16" s="9"/>
      <c r="O16" s="9"/>
      <c r="P16" s="9"/>
      <c r="Q16" s="9"/>
    </row>
    <row r="17" spans="2:17" x14ac:dyDescent="0.3">
      <c r="B17" s="11" t="s">
        <v>21</v>
      </c>
      <c r="C17" s="18">
        <v>209401.7</v>
      </c>
      <c r="D17" s="18">
        <v>54441.45</v>
      </c>
      <c r="E17" s="18">
        <v>21687.97</v>
      </c>
      <c r="F17" s="18">
        <v>285531.09999999998</v>
      </c>
      <c r="G17" s="19">
        <f t="shared" si="1"/>
        <v>73.337615412121494</v>
      </c>
      <c r="H17" s="19">
        <f t="shared" si="2"/>
        <v>19.066732135308552</v>
      </c>
      <c r="I17" s="19">
        <f t="shared" si="3"/>
        <v>7.5956594570608953</v>
      </c>
      <c r="J17" s="19">
        <f t="shared" si="4"/>
        <v>100</v>
      </c>
      <c r="M17" s="9"/>
      <c r="N17" s="9"/>
      <c r="O17" s="9"/>
      <c r="P17" s="9"/>
      <c r="Q17" s="9"/>
    </row>
    <row r="18" spans="2:17" s="6" customFormat="1" ht="15" customHeight="1" x14ac:dyDescent="0.3">
      <c r="B18" s="27" t="s">
        <v>30</v>
      </c>
      <c r="C18" s="27"/>
      <c r="D18" s="27"/>
      <c r="E18" s="27"/>
      <c r="F18" s="27"/>
      <c r="G18" s="27"/>
      <c r="H18" s="27"/>
    </row>
    <row r="20" spans="2:17" x14ac:dyDescent="0.3">
      <c r="M20" s="9"/>
      <c r="P20" s="9"/>
    </row>
    <row r="21" spans="2:17" x14ac:dyDescent="0.3">
      <c r="M21" s="9"/>
    </row>
    <row r="23" spans="2:17" x14ac:dyDescent="0.3">
      <c r="N23" s="9"/>
      <c r="P23" s="9"/>
    </row>
    <row r="27" spans="2:17" x14ac:dyDescent="0.3">
      <c r="M27" s="9"/>
      <c r="N27" s="9"/>
      <c r="O27" s="9"/>
    </row>
    <row r="29" spans="2:17" x14ac:dyDescent="0.3">
      <c r="M29" s="9"/>
      <c r="N29" s="9"/>
      <c r="O29" s="9"/>
      <c r="P29" s="10"/>
    </row>
    <row r="32" spans="2:17" x14ac:dyDescent="0.3">
      <c r="M32" s="9"/>
      <c r="N32" s="9"/>
      <c r="O32" s="9"/>
      <c r="P32" s="9"/>
    </row>
  </sheetData>
  <mergeCells count="8">
    <mergeCell ref="K3:L4"/>
    <mergeCell ref="B18:H18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200-000000000000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Q30"/>
  <sheetViews>
    <sheetView zoomScaleNormal="100" workbookViewId="0"/>
  </sheetViews>
  <sheetFormatPr baseColWidth="10" defaultColWidth="11.44140625" defaultRowHeight="14.4" x14ac:dyDescent="0.3"/>
  <cols>
    <col min="1" max="1" width="2.77734375" style="8" customWidth="1"/>
    <col min="2" max="2" width="30.5546875" style="8" customWidth="1"/>
    <col min="3" max="6" width="11.44140625" style="8"/>
    <col min="7" max="10" width="8.5546875" style="8" customWidth="1"/>
    <col min="11" max="12" width="11.44140625" style="6"/>
    <col min="13" max="16384" width="11.44140625" style="8"/>
  </cols>
  <sheetData>
    <row r="3" spans="2:17" x14ac:dyDescent="0.3">
      <c r="K3" s="26" t="s">
        <v>29</v>
      </c>
      <c r="L3" s="26"/>
    </row>
    <row r="4" spans="2:17" x14ac:dyDescent="0.3">
      <c r="K4" s="26"/>
      <c r="L4" s="26"/>
    </row>
    <row r="5" spans="2:17" ht="15.6" x14ac:dyDescent="0.3">
      <c r="B5" s="28" t="s">
        <v>34</v>
      </c>
      <c r="C5" s="28"/>
      <c r="D5" s="28"/>
      <c r="E5" s="28"/>
      <c r="F5" s="28"/>
      <c r="G5" s="28"/>
      <c r="H5" s="28"/>
      <c r="I5" s="28"/>
      <c r="J5" s="28"/>
    </row>
    <row r="6" spans="2:17" ht="30" customHeight="1" x14ac:dyDescent="0.3">
      <c r="B6" s="29" t="s">
        <v>35</v>
      </c>
      <c r="C6" s="29"/>
      <c r="D6" s="29"/>
      <c r="E6" s="29"/>
      <c r="F6" s="29"/>
      <c r="G6" s="29"/>
      <c r="H6" s="29"/>
      <c r="I6" s="29"/>
      <c r="J6" s="29"/>
      <c r="N6" s="9"/>
      <c r="Q6" s="9"/>
    </row>
    <row r="7" spans="2:17" x14ac:dyDescent="0.3">
      <c r="B7" s="30" t="s">
        <v>0</v>
      </c>
      <c r="C7" s="32" t="s">
        <v>4</v>
      </c>
      <c r="D7" s="32"/>
      <c r="E7" s="32"/>
      <c r="F7" s="32"/>
      <c r="G7" s="32"/>
      <c r="H7" s="32"/>
      <c r="I7" s="32"/>
      <c r="J7" s="32"/>
      <c r="N7" s="9"/>
      <c r="O7" s="9"/>
      <c r="P7" s="9"/>
      <c r="Q7" s="9"/>
    </row>
    <row r="8" spans="2:17" x14ac:dyDescent="0.3">
      <c r="B8" s="30"/>
      <c r="C8" s="33" t="s">
        <v>1</v>
      </c>
      <c r="D8" s="33"/>
      <c r="E8" s="33"/>
      <c r="F8" s="33"/>
      <c r="G8" s="33" t="s">
        <v>2</v>
      </c>
      <c r="H8" s="33"/>
      <c r="I8" s="33"/>
      <c r="J8" s="33"/>
      <c r="N8" s="9"/>
      <c r="Q8" s="9"/>
    </row>
    <row r="9" spans="2:17" x14ac:dyDescent="0.3">
      <c r="B9" s="31"/>
      <c r="C9" s="20" t="s">
        <v>5</v>
      </c>
      <c r="D9" s="20" t="s">
        <v>6</v>
      </c>
      <c r="E9" s="20" t="s">
        <v>7</v>
      </c>
      <c r="F9" s="20" t="s">
        <v>3</v>
      </c>
      <c r="G9" s="20" t="s">
        <v>5</v>
      </c>
      <c r="H9" s="20" t="s">
        <v>6</v>
      </c>
      <c r="I9" s="20" t="s">
        <v>7</v>
      </c>
      <c r="J9" s="20" t="s">
        <v>3</v>
      </c>
    </row>
    <row r="10" spans="2:17" x14ac:dyDescent="0.3">
      <c r="B10" s="6" t="s">
        <v>22</v>
      </c>
      <c r="C10" s="2">
        <v>450268.4</v>
      </c>
      <c r="D10" s="2">
        <v>231519.8</v>
      </c>
      <c r="E10" s="2">
        <v>171340.1</v>
      </c>
      <c r="F10" s="2">
        <v>853128.3</v>
      </c>
      <c r="G10" s="4">
        <f t="shared" ref="G10:J15" si="0">C10/C$15*100</f>
        <v>52.41671641346246</v>
      </c>
      <c r="H10" s="4">
        <f t="shared" si="0"/>
        <v>38.452386439177552</v>
      </c>
      <c r="I10" s="4">
        <f t="shared" si="0"/>
        <v>37.895657616671073</v>
      </c>
      <c r="J10" s="4">
        <f t="shared" si="0"/>
        <v>44.590575816621794</v>
      </c>
      <c r="M10" s="9"/>
      <c r="N10" s="9"/>
      <c r="O10" s="9"/>
      <c r="P10" s="9"/>
      <c r="Q10" s="9"/>
    </row>
    <row r="11" spans="2:17" x14ac:dyDescent="0.3">
      <c r="B11" s="6" t="s">
        <v>23</v>
      </c>
      <c r="C11" s="2">
        <v>157937.5</v>
      </c>
      <c r="D11" s="2">
        <v>131028.5</v>
      </c>
      <c r="E11" s="2">
        <v>104465.8</v>
      </c>
      <c r="F11" s="2">
        <v>393431.9</v>
      </c>
      <c r="G11" s="4">
        <f t="shared" si="0"/>
        <v>18.385845305935806</v>
      </c>
      <c r="H11" s="4">
        <f t="shared" si="0"/>
        <v>21.762106379436126</v>
      </c>
      <c r="I11" s="4">
        <f t="shared" si="0"/>
        <v>23.104925171933701</v>
      </c>
      <c r="J11" s="4">
        <f t="shared" si="0"/>
        <v>20.563559977587854</v>
      </c>
      <c r="M11" s="9"/>
      <c r="N11" s="9"/>
      <c r="O11" s="9"/>
      <c r="P11" s="9"/>
      <c r="Q11" s="9"/>
    </row>
    <row r="12" spans="2:17" x14ac:dyDescent="0.3">
      <c r="B12" s="6" t="s">
        <v>24</v>
      </c>
      <c r="C12" s="2">
        <v>180795.1</v>
      </c>
      <c r="D12" s="2">
        <v>160623.54</v>
      </c>
      <c r="E12" s="2">
        <v>113500.6</v>
      </c>
      <c r="F12" s="2">
        <v>454919.2</v>
      </c>
      <c r="G12" s="4">
        <f t="shared" si="0"/>
        <v>21.046747863371241</v>
      </c>
      <c r="H12" s="4">
        <f t="shared" si="0"/>
        <v>26.677452344502257</v>
      </c>
      <c r="I12" s="4">
        <f t="shared" si="0"/>
        <v>25.10317127681574</v>
      </c>
      <c r="J12" s="4">
        <f t="shared" si="0"/>
        <v>23.777325260499424</v>
      </c>
      <c r="M12" s="9"/>
      <c r="N12" s="9"/>
      <c r="O12" s="9"/>
      <c r="P12" s="9"/>
      <c r="Q12" s="9"/>
    </row>
    <row r="13" spans="2:17" x14ac:dyDescent="0.3">
      <c r="B13" s="6" t="s">
        <v>25</v>
      </c>
      <c r="C13" s="2">
        <v>9262.8289999999997</v>
      </c>
      <c r="D13" s="2">
        <v>23025.29</v>
      </c>
      <c r="E13" s="2">
        <v>16175.97</v>
      </c>
      <c r="F13" s="2">
        <v>48464.08</v>
      </c>
      <c r="G13" s="4">
        <f t="shared" si="0"/>
        <v>1.0783059190460536</v>
      </c>
      <c r="H13" s="4">
        <f t="shared" si="0"/>
        <v>3.8241971051898394</v>
      </c>
      <c r="I13" s="4">
        <f t="shared" si="0"/>
        <v>3.5776739988919273</v>
      </c>
      <c r="J13" s="4">
        <f t="shared" si="0"/>
        <v>2.5330788272090183</v>
      </c>
      <c r="M13" s="9"/>
      <c r="N13" s="9"/>
      <c r="O13" s="9"/>
      <c r="P13" s="9"/>
      <c r="Q13" s="9"/>
    </row>
    <row r="14" spans="2:17" x14ac:dyDescent="0.3">
      <c r="B14" s="6" t="s">
        <v>26</v>
      </c>
      <c r="C14" s="2">
        <v>60752.95</v>
      </c>
      <c r="D14" s="2">
        <v>55897.57</v>
      </c>
      <c r="E14" s="2">
        <v>46653.96</v>
      </c>
      <c r="F14" s="2">
        <v>163304.5</v>
      </c>
      <c r="G14" s="4">
        <f t="shared" si="0"/>
        <v>7.072382053529104</v>
      </c>
      <c r="H14" s="4">
        <f t="shared" si="0"/>
        <v>9.2838494273534184</v>
      </c>
      <c r="I14" s="4">
        <f t="shared" si="0"/>
        <v>10.318556453637342</v>
      </c>
      <c r="J14" s="4">
        <f t="shared" si="0"/>
        <v>8.5354590727391315</v>
      </c>
      <c r="M14" s="9"/>
      <c r="N14" s="9"/>
      <c r="O14" s="9"/>
      <c r="P14" s="9"/>
      <c r="Q14" s="9"/>
    </row>
    <row r="15" spans="2:17" x14ac:dyDescent="0.3">
      <c r="B15" s="12" t="s">
        <v>3</v>
      </c>
      <c r="C15" s="3">
        <v>859016.8</v>
      </c>
      <c r="D15" s="3">
        <v>602094.75</v>
      </c>
      <c r="E15" s="3">
        <v>452136.5</v>
      </c>
      <c r="F15" s="3">
        <v>1913248</v>
      </c>
      <c r="G15" s="5">
        <f t="shared" si="0"/>
        <v>100</v>
      </c>
      <c r="H15" s="5">
        <f t="shared" si="0"/>
        <v>100</v>
      </c>
      <c r="I15" s="5">
        <f t="shared" si="0"/>
        <v>100</v>
      </c>
      <c r="J15" s="5">
        <f t="shared" si="0"/>
        <v>100</v>
      </c>
      <c r="M15" s="9"/>
      <c r="N15" s="9"/>
      <c r="O15" s="9"/>
      <c r="P15" s="9"/>
      <c r="Q15" s="9"/>
    </row>
    <row r="16" spans="2:17" s="6" customFormat="1" ht="24" customHeight="1" x14ac:dyDescent="0.3">
      <c r="B16" s="27" t="s">
        <v>30</v>
      </c>
      <c r="C16" s="27"/>
      <c r="D16" s="27"/>
      <c r="E16" s="27"/>
      <c r="F16" s="27"/>
      <c r="G16" s="27"/>
      <c r="H16" s="27"/>
      <c r="I16" s="27"/>
      <c r="J16" s="27"/>
    </row>
    <row r="18" spans="13:16" x14ac:dyDescent="0.3">
      <c r="M18" s="9"/>
      <c r="P18" s="9"/>
    </row>
    <row r="19" spans="13:16" x14ac:dyDescent="0.3">
      <c r="M19" s="9"/>
    </row>
    <row r="21" spans="13:16" x14ac:dyDescent="0.3">
      <c r="N21" s="9"/>
      <c r="P21" s="9"/>
    </row>
    <row r="25" spans="13:16" x14ac:dyDescent="0.3">
      <c r="M25" s="9"/>
      <c r="N25" s="9"/>
      <c r="O25" s="9"/>
    </row>
    <row r="27" spans="13:16" x14ac:dyDescent="0.3">
      <c r="M27" s="9"/>
      <c r="N27" s="9"/>
      <c r="O27" s="9"/>
      <c r="P27" s="10"/>
    </row>
    <row r="30" spans="13:16" x14ac:dyDescent="0.3">
      <c r="M30" s="9"/>
      <c r="N30" s="9"/>
      <c r="O30" s="9"/>
      <c r="P30" s="9"/>
    </row>
  </sheetData>
  <mergeCells count="8">
    <mergeCell ref="K3:L4"/>
    <mergeCell ref="B16:J16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300-000000000000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Q30"/>
  <sheetViews>
    <sheetView zoomScaleNormal="100" workbookViewId="0"/>
  </sheetViews>
  <sheetFormatPr baseColWidth="10" defaultColWidth="11.44140625" defaultRowHeight="14.4" x14ac:dyDescent="0.3"/>
  <cols>
    <col min="1" max="1" width="2.77734375" style="8" customWidth="1"/>
    <col min="2" max="2" width="30.5546875" style="8" customWidth="1"/>
    <col min="3" max="6" width="11.44140625" style="8"/>
    <col min="7" max="10" width="8.5546875" style="8" customWidth="1"/>
    <col min="11" max="12" width="11.44140625" style="6"/>
    <col min="13" max="16384" width="11.44140625" style="8"/>
  </cols>
  <sheetData>
    <row r="3" spans="2:17" x14ac:dyDescent="0.3">
      <c r="K3" s="26" t="s">
        <v>29</v>
      </c>
      <c r="L3" s="26"/>
    </row>
    <row r="4" spans="2:17" x14ac:dyDescent="0.3">
      <c r="K4" s="26"/>
      <c r="L4" s="26"/>
    </row>
    <row r="5" spans="2:17" ht="15.6" x14ac:dyDescent="0.3">
      <c r="B5" s="28" t="s">
        <v>37</v>
      </c>
      <c r="C5" s="28"/>
      <c r="D5" s="28"/>
      <c r="E5" s="28"/>
      <c r="F5" s="28"/>
      <c r="G5" s="28"/>
      <c r="H5" s="28"/>
      <c r="I5" s="28"/>
      <c r="J5" s="28"/>
    </row>
    <row r="6" spans="2:17" ht="30" customHeight="1" x14ac:dyDescent="0.3">
      <c r="B6" s="29" t="s">
        <v>36</v>
      </c>
      <c r="C6" s="29"/>
      <c r="D6" s="29"/>
      <c r="E6" s="29"/>
      <c r="F6" s="29"/>
      <c r="G6" s="29"/>
      <c r="H6" s="29"/>
      <c r="I6" s="29"/>
      <c r="J6" s="29"/>
      <c r="N6" s="9"/>
      <c r="Q6" s="9"/>
    </row>
    <row r="7" spans="2:17" x14ac:dyDescent="0.3">
      <c r="B7" s="30" t="s">
        <v>0</v>
      </c>
      <c r="C7" s="32" t="s">
        <v>4</v>
      </c>
      <c r="D7" s="32"/>
      <c r="E7" s="32"/>
      <c r="F7" s="32"/>
      <c r="G7" s="32"/>
      <c r="H7" s="32"/>
      <c r="I7" s="32"/>
      <c r="J7" s="32"/>
      <c r="N7" s="9"/>
      <c r="O7" s="9"/>
      <c r="P7" s="9"/>
      <c r="Q7" s="9"/>
    </row>
    <row r="8" spans="2:17" x14ac:dyDescent="0.3">
      <c r="B8" s="30"/>
      <c r="C8" s="33" t="s">
        <v>1</v>
      </c>
      <c r="D8" s="33"/>
      <c r="E8" s="33"/>
      <c r="F8" s="33"/>
      <c r="G8" s="33" t="s">
        <v>2</v>
      </c>
      <c r="H8" s="33"/>
      <c r="I8" s="33"/>
      <c r="J8" s="33"/>
      <c r="N8" s="9"/>
      <c r="Q8" s="9"/>
    </row>
    <row r="9" spans="2:17" x14ac:dyDescent="0.3">
      <c r="B9" s="31"/>
      <c r="C9" s="20" t="s">
        <v>5</v>
      </c>
      <c r="D9" s="20" t="s">
        <v>6</v>
      </c>
      <c r="E9" s="20" t="s">
        <v>7</v>
      </c>
      <c r="F9" s="20" t="s">
        <v>3</v>
      </c>
      <c r="G9" s="20" t="s">
        <v>5</v>
      </c>
      <c r="H9" s="20" t="s">
        <v>6</v>
      </c>
      <c r="I9" s="20" t="s">
        <v>7</v>
      </c>
      <c r="J9" s="20" t="s">
        <v>3</v>
      </c>
    </row>
    <row r="10" spans="2:17" x14ac:dyDescent="0.3">
      <c r="B10" s="6" t="s">
        <v>22</v>
      </c>
      <c r="C10" s="2">
        <v>314329.7</v>
      </c>
      <c r="D10" s="2">
        <v>153555.9</v>
      </c>
      <c r="E10" s="2">
        <v>96806.45</v>
      </c>
      <c r="F10" s="2">
        <v>564692</v>
      </c>
      <c r="G10" s="4">
        <f t="shared" ref="G10:J15" si="0">C10/C$15*100</f>
        <v>36.591798903118075</v>
      </c>
      <c r="H10" s="4">
        <f t="shared" si="0"/>
        <v>25.503610519772842</v>
      </c>
      <c r="I10" s="4">
        <f t="shared" si="0"/>
        <v>21.410890295297989</v>
      </c>
      <c r="J10" s="4">
        <f t="shared" si="0"/>
        <v>29.514835504858755</v>
      </c>
      <c r="M10" s="9"/>
      <c r="N10" s="9"/>
      <c r="O10" s="9"/>
      <c r="P10" s="9"/>
      <c r="Q10" s="9"/>
    </row>
    <row r="11" spans="2:17" x14ac:dyDescent="0.3">
      <c r="B11" s="6" t="s">
        <v>23</v>
      </c>
      <c r="C11" s="2">
        <v>130379.5</v>
      </c>
      <c r="D11" s="2">
        <v>97347.21</v>
      </c>
      <c r="E11" s="2">
        <v>76008.58</v>
      </c>
      <c r="F11" s="2">
        <v>303735.3</v>
      </c>
      <c r="G11" s="4">
        <f t="shared" si="0"/>
        <v>15.177759038007171</v>
      </c>
      <c r="H11" s="4">
        <f t="shared" si="0"/>
        <v>16.168088162203709</v>
      </c>
      <c r="I11" s="4">
        <f t="shared" si="0"/>
        <v>16.810980754705714</v>
      </c>
      <c r="J11" s="4">
        <f t="shared" si="0"/>
        <v>15.875375278061183</v>
      </c>
      <c r="M11" s="9"/>
      <c r="N11" s="9"/>
      <c r="O11" s="9"/>
      <c r="P11" s="9"/>
      <c r="Q11" s="9"/>
    </row>
    <row r="12" spans="2:17" x14ac:dyDescent="0.3">
      <c r="B12" s="6" t="s">
        <v>24</v>
      </c>
      <c r="C12" s="2">
        <v>271536.7</v>
      </c>
      <c r="D12" s="2">
        <v>234605.2</v>
      </c>
      <c r="E12" s="2">
        <v>168076.3</v>
      </c>
      <c r="F12" s="2">
        <v>674218.2</v>
      </c>
      <c r="G12" s="4">
        <f t="shared" si="0"/>
        <v>31.610173398238544</v>
      </c>
      <c r="H12" s="4">
        <f t="shared" si="0"/>
        <v>38.964830701480125</v>
      </c>
      <c r="I12" s="4">
        <f t="shared" si="0"/>
        <v>37.173795966483567</v>
      </c>
      <c r="J12" s="4">
        <f t="shared" si="0"/>
        <v>35.239456672632087</v>
      </c>
      <c r="M12" s="9"/>
      <c r="N12" s="9"/>
      <c r="O12" s="9"/>
      <c r="P12" s="9"/>
      <c r="Q12" s="9"/>
    </row>
    <row r="13" spans="2:17" x14ac:dyDescent="0.3">
      <c r="B13" s="6" t="s">
        <v>25</v>
      </c>
      <c r="C13" s="2">
        <v>28105.14</v>
      </c>
      <c r="D13" s="2">
        <v>26158.6</v>
      </c>
      <c r="E13" s="2">
        <v>20281.34</v>
      </c>
      <c r="F13" s="2">
        <v>74545.08</v>
      </c>
      <c r="G13" s="4">
        <f t="shared" si="0"/>
        <v>3.2717800164094575</v>
      </c>
      <c r="H13" s="4">
        <f t="shared" si="0"/>
        <v>4.3445985868503252</v>
      </c>
      <c r="I13" s="4">
        <f t="shared" si="0"/>
        <v>4.4856674920073916</v>
      </c>
      <c r="J13" s="4">
        <f t="shared" si="0"/>
        <v>3.8962580909531854</v>
      </c>
      <c r="M13" s="9"/>
      <c r="N13" s="9"/>
      <c r="O13" s="9"/>
      <c r="P13" s="9"/>
      <c r="Q13" s="9"/>
    </row>
    <row r="14" spans="2:17" x14ac:dyDescent="0.3">
      <c r="B14" s="6" t="s">
        <v>26</v>
      </c>
      <c r="C14" s="2">
        <v>114665.78</v>
      </c>
      <c r="D14" s="2">
        <v>90427.8</v>
      </c>
      <c r="E14" s="2">
        <v>90963.8</v>
      </c>
      <c r="F14" s="2">
        <v>296057.40000000002</v>
      </c>
      <c r="G14" s="4">
        <f t="shared" si="0"/>
        <v>13.34849097246992</v>
      </c>
      <c r="H14" s="4">
        <f t="shared" si="0"/>
        <v>15.018865386220359</v>
      </c>
      <c r="I14" s="4">
        <f t="shared" si="0"/>
        <v>20.11865885634095</v>
      </c>
      <c r="J14" s="4">
        <f t="shared" si="0"/>
        <v>15.474073408152003</v>
      </c>
      <c r="M14" s="9"/>
      <c r="N14" s="9"/>
      <c r="O14" s="9"/>
      <c r="P14" s="9"/>
      <c r="Q14" s="9"/>
    </row>
    <row r="15" spans="2:17" x14ac:dyDescent="0.3">
      <c r="B15" s="12" t="s">
        <v>3</v>
      </c>
      <c r="C15" s="3">
        <v>859016.8</v>
      </c>
      <c r="D15" s="3">
        <v>602094.75</v>
      </c>
      <c r="E15" s="3">
        <v>452136.5</v>
      </c>
      <c r="F15" s="3">
        <v>1913248</v>
      </c>
      <c r="G15" s="5">
        <f t="shared" si="0"/>
        <v>100</v>
      </c>
      <c r="H15" s="5">
        <f t="shared" si="0"/>
        <v>100</v>
      </c>
      <c r="I15" s="5">
        <f t="shared" si="0"/>
        <v>100</v>
      </c>
      <c r="J15" s="5">
        <f t="shared" si="0"/>
        <v>100</v>
      </c>
      <c r="M15" s="9"/>
      <c r="N15" s="9"/>
      <c r="O15" s="9"/>
      <c r="P15" s="9"/>
      <c r="Q15" s="9"/>
    </row>
    <row r="16" spans="2:17" s="6" customFormat="1" ht="24" customHeight="1" x14ac:dyDescent="0.3">
      <c r="B16" s="27" t="s">
        <v>30</v>
      </c>
      <c r="C16" s="27"/>
      <c r="D16" s="27"/>
      <c r="E16" s="27"/>
      <c r="F16" s="27"/>
      <c r="G16" s="27"/>
      <c r="H16" s="27"/>
      <c r="I16" s="27"/>
      <c r="J16" s="27"/>
    </row>
    <row r="18" spans="13:16" x14ac:dyDescent="0.3">
      <c r="M18" s="9"/>
      <c r="P18" s="9"/>
    </row>
    <row r="19" spans="13:16" x14ac:dyDescent="0.3">
      <c r="M19" s="9"/>
    </row>
    <row r="21" spans="13:16" x14ac:dyDescent="0.3">
      <c r="N21" s="9"/>
      <c r="P21" s="9"/>
    </row>
    <row r="25" spans="13:16" x14ac:dyDescent="0.3">
      <c r="M25" s="9"/>
      <c r="N25" s="9"/>
      <c r="O25" s="9"/>
    </row>
    <row r="27" spans="13:16" x14ac:dyDescent="0.3">
      <c r="M27" s="9"/>
      <c r="N27" s="9"/>
      <c r="O27" s="9"/>
      <c r="P27" s="10"/>
    </row>
    <row r="30" spans="13:16" x14ac:dyDescent="0.3">
      <c r="M30" s="9"/>
      <c r="N30" s="9"/>
      <c r="O30" s="9"/>
      <c r="P30" s="9"/>
    </row>
  </sheetData>
  <mergeCells count="8">
    <mergeCell ref="K3:L4"/>
    <mergeCell ref="B16:J16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400-000000000000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Q30"/>
  <sheetViews>
    <sheetView zoomScaleNormal="100" workbookViewId="0"/>
  </sheetViews>
  <sheetFormatPr baseColWidth="10" defaultColWidth="11.44140625" defaultRowHeight="14.4" x14ac:dyDescent="0.3"/>
  <cols>
    <col min="1" max="1" width="2.77734375" style="8" customWidth="1"/>
    <col min="2" max="2" width="30.5546875" style="8" customWidth="1"/>
    <col min="3" max="6" width="11.44140625" style="8"/>
    <col min="7" max="10" width="8.5546875" style="8" customWidth="1"/>
    <col min="11" max="12" width="11.44140625" style="6"/>
    <col min="13" max="16384" width="11.44140625" style="8"/>
  </cols>
  <sheetData>
    <row r="3" spans="2:17" x14ac:dyDescent="0.3">
      <c r="K3" s="26" t="s">
        <v>29</v>
      </c>
      <c r="L3" s="26"/>
    </row>
    <row r="4" spans="2:17" x14ac:dyDescent="0.3">
      <c r="K4" s="26"/>
      <c r="L4" s="26"/>
    </row>
    <row r="5" spans="2:17" ht="15.6" x14ac:dyDescent="0.3">
      <c r="B5" s="28" t="s">
        <v>39</v>
      </c>
      <c r="C5" s="28"/>
      <c r="D5" s="28"/>
      <c r="E5" s="28"/>
      <c r="F5" s="28"/>
      <c r="G5" s="28"/>
      <c r="H5" s="28"/>
      <c r="I5" s="28"/>
      <c r="J5" s="28"/>
    </row>
    <row r="6" spans="2:17" ht="30" customHeight="1" x14ac:dyDescent="0.3">
      <c r="B6" s="29" t="s">
        <v>38</v>
      </c>
      <c r="C6" s="29"/>
      <c r="D6" s="29"/>
      <c r="E6" s="29"/>
      <c r="F6" s="29"/>
      <c r="G6" s="29"/>
      <c r="H6" s="29"/>
      <c r="I6" s="29"/>
      <c r="J6" s="29"/>
      <c r="N6" s="9"/>
      <c r="Q6" s="9"/>
    </row>
    <row r="7" spans="2:17" x14ac:dyDescent="0.3">
      <c r="B7" s="30" t="s">
        <v>0</v>
      </c>
      <c r="C7" s="32" t="s">
        <v>4</v>
      </c>
      <c r="D7" s="32"/>
      <c r="E7" s="32"/>
      <c r="F7" s="32"/>
      <c r="G7" s="32"/>
      <c r="H7" s="32"/>
      <c r="I7" s="32"/>
      <c r="J7" s="32"/>
      <c r="N7" s="9"/>
      <c r="O7" s="9"/>
      <c r="P7" s="9"/>
      <c r="Q7" s="9"/>
    </row>
    <row r="8" spans="2:17" x14ac:dyDescent="0.3">
      <c r="B8" s="30"/>
      <c r="C8" s="33" t="s">
        <v>1</v>
      </c>
      <c r="D8" s="33"/>
      <c r="E8" s="33"/>
      <c r="F8" s="33"/>
      <c r="G8" s="33" t="s">
        <v>2</v>
      </c>
      <c r="H8" s="33"/>
      <c r="I8" s="33"/>
      <c r="J8" s="33"/>
      <c r="N8" s="9"/>
      <c r="O8" s="9"/>
      <c r="P8" s="9"/>
      <c r="Q8" s="9"/>
    </row>
    <row r="9" spans="2:17" x14ac:dyDescent="0.3">
      <c r="B9" s="31"/>
      <c r="C9" s="20" t="s">
        <v>5</v>
      </c>
      <c r="D9" s="20" t="s">
        <v>6</v>
      </c>
      <c r="E9" s="20" t="s">
        <v>7</v>
      </c>
      <c r="F9" s="20" t="s">
        <v>3</v>
      </c>
      <c r="G9" s="20" t="s">
        <v>5</v>
      </c>
      <c r="H9" s="20" t="s">
        <v>6</v>
      </c>
      <c r="I9" s="20" t="s">
        <v>7</v>
      </c>
      <c r="J9" s="20" t="s">
        <v>3</v>
      </c>
      <c r="N9" s="9"/>
      <c r="O9" s="9"/>
      <c r="P9" s="9"/>
      <c r="Q9" s="9"/>
    </row>
    <row r="10" spans="2:17" x14ac:dyDescent="0.3">
      <c r="B10" s="6" t="s">
        <v>22</v>
      </c>
      <c r="C10" s="2">
        <v>346000.2</v>
      </c>
      <c r="D10" s="2">
        <v>121861.7</v>
      </c>
      <c r="E10" s="2">
        <v>82416.679999999993</v>
      </c>
      <c r="F10" s="2">
        <v>550278.6</v>
      </c>
      <c r="G10" s="4">
        <f t="shared" ref="G10:J15" si="0">C10/C$15*100</f>
        <v>40.278630173472742</v>
      </c>
      <c r="H10" s="4">
        <f t="shared" si="0"/>
        <v>20.239621753885082</v>
      </c>
      <c r="I10" s="4">
        <f t="shared" si="0"/>
        <v>18.228273983631048</v>
      </c>
      <c r="J10" s="4">
        <f t="shared" si="0"/>
        <v>28.76148831724899</v>
      </c>
      <c r="M10" s="9"/>
      <c r="N10" s="9"/>
      <c r="O10" s="9"/>
      <c r="P10" s="9"/>
      <c r="Q10" s="9"/>
    </row>
    <row r="11" spans="2:17" x14ac:dyDescent="0.3">
      <c r="B11" s="6" t="s">
        <v>23</v>
      </c>
      <c r="C11" s="2">
        <v>189828.87</v>
      </c>
      <c r="D11" s="2">
        <v>135480.9</v>
      </c>
      <c r="E11" s="2">
        <v>69104.539999999994</v>
      </c>
      <c r="F11" s="2">
        <v>394414.3</v>
      </c>
      <c r="G11" s="4">
        <f t="shared" si="0"/>
        <v>22.098388529770315</v>
      </c>
      <c r="H11" s="4">
        <f t="shared" si="0"/>
        <v>22.50159131930647</v>
      </c>
      <c r="I11" s="4">
        <f t="shared" si="0"/>
        <v>15.283999411682089</v>
      </c>
      <c r="J11" s="4">
        <f t="shared" si="0"/>
        <v>20.614907215374064</v>
      </c>
      <c r="M11" s="9"/>
      <c r="N11" s="9"/>
      <c r="O11" s="9"/>
      <c r="P11" s="9"/>
      <c r="Q11" s="9"/>
    </row>
    <row r="12" spans="2:17" x14ac:dyDescent="0.3">
      <c r="B12" s="6" t="s">
        <v>24</v>
      </c>
      <c r="C12" s="2">
        <v>276171.3</v>
      </c>
      <c r="D12" s="2">
        <v>288534.2</v>
      </c>
      <c r="E12" s="2">
        <v>209707.65</v>
      </c>
      <c r="F12" s="2">
        <v>774413.2</v>
      </c>
      <c r="G12" s="4">
        <f t="shared" si="0"/>
        <v>32.149697188692933</v>
      </c>
      <c r="H12" s="4">
        <f t="shared" si="0"/>
        <v>47.921726605322505</v>
      </c>
      <c r="I12" s="4">
        <f t="shared" si="0"/>
        <v>46.381490987787977</v>
      </c>
      <c r="J12" s="4">
        <f t="shared" si="0"/>
        <v>40.47636270885949</v>
      </c>
      <c r="M12" s="9"/>
      <c r="N12" s="9"/>
      <c r="O12" s="9"/>
      <c r="P12" s="9"/>
      <c r="Q12" s="9"/>
    </row>
    <row r="13" spans="2:17" x14ac:dyDescent="0.3">
      <c r="B13" s="6" t="s">
        <v>25</v>
      </c>
      <c r="C13" s="2">
        <v>16266.35</v>
      </c>
      <c r="D13" s="2">
        <v>16964.150000000001</v>
      </c>
      <c r="E13" s="2">
        <v>34060.03</v>
      </c>
      <c r="F13" s="2">
        <v>67290.53</v>
      </c>
      <c r="G13" s="4">
        <f t="shared" si="0"/>
        <v>1.8936009167690318</v>
      </c>
      <c r="H13" s="4">
        <f t="shared" si="0"/>
        <v>2.8175216608349438</v>
      </c>
      <c r="I13" s="4">
        <f t="shared" si="0"/>
        <v>7.5331299286830413</v>
      </c>
      <c r="J13" s="4">
        <f t="shared" si="0"/>
        <v>3.5170835145260835</v>
      </c>
      <c r="M13" s="9"/>
      <c r="N13" s="9"/>
      <c r="O13" s="9"/>
      <c r="P13" s="9"/>
      <c r="Q13" s="9"/>
    </row>
    <row r="14" spans="2:17" x14ac:dyDescent="0.3">
      <c r="B14" s="6" t="s">
        <v>26</v>
      </c>
      <c r="C14" s="2">
        <v>30750.034</v>
      </c>
      <c r="D14" s="2">
        <v>39253.85</v>
      </c>
      <c r="E14" s="2">
        <v>56847.55</v>
      </c>
      <c r="F14" s="2">
        <v>126851.44</v>
      </c>
      <c r="G14" s="4">
        <f t="shared" si="0"/>
        <v>3.5796778363356805</v>
      </c>
      <c r="H14" s="4">
        <f t="shared" si="0"/>
        <v>6.5195469649918056</v>
      </c>
      <c r="I14" s="4">
        <f t="shared" si="0"/>
        <v>12.573094629608535</v>
      </c>
      <c r="J14" s="4">
        <f t="shared" si="0"/>
        <v>6.6301619026911309</v>
      </c>
      <c r="M14" s="9"/>
      <c r="N14" s="9"/>
      <c r="O14" s="9"/>
      <c r="P14" s="9"/>
      <c r="Q14" s="9"/>
    </row>
    <row r="15" spans="2:17" x14ac:dyDescent="0.3">
      <c r="B15" s="12" t="s">
        <v>3</v>
      </c>
      <c r="C15" s="3">
        <v>859016.8</v>
      </c>
      <c r="D15" s="3">
        <v>602094.75</v>
      </c>
      <c r="E15" s="3">
        <v>452136.5</v>
      </c>
      <c r="F15" s="3">
        <v>1913248</v>
      </c>
      <c r="G15" s="5">
        <f t="shared" si="0"/>
        <v>100</v>
      </c>
      <c r="H15" s="5">
        <f t="shared" si="0"/>
        <v>100</v>
      </c>
      <c r="I15" s="5">
        <f t="shared" si="0"/>
        <v>100</v>
      </c>
      <c r="J15" s="5">
        <f t="shared" si="0"/>
        <v>100</v>
      </c>
      <c r="M15" s="9"/>
      <c r="N15" s="9"/>
      <c r="O15" s="9"/>
      <c r="P15" s="9"/>
      <c r="Q15" s="9"/>
    </row>
    <row r="16" spans="2:17" s="6" customFormat="1" ht="24" customHeight="1" x14ac:dyDescent="0.3">
      <c r="B16" s="27" t="s">
        <v>30</v>
      </c>
      <c r="C16" s="27"/>
      <c r="D16" s="27"/>
      <c r="E16" s="27"/>
      <c r="F16" s="27"/>
      <c r="G16" s="27"/>
      <c r="H16" s="27"/>
      <c r="I16" s="27"/>
      <c r="J16" s="27"/>
    </row>
    <row r="18" spans="13:16" x14ac:dyDescent="0.3">
      <c r="M18" s="9"/>
      <c r="P18" s="9"/>
    </row>
    <row r="19" spans="13:16" x14ac:dyDescent="0.3">
      <c r="M19" s="9"/>
    </row>
    <row r="21" spans="13:16" x14ac:dyDescent="0.3">
      <c r="N21" s="9"/>
      <c r="P21" s="9"/>
    </row>
    <row r="25" spans="13:16" x14ac:dyDescent="0.3">
      <c r="M25" s="9"/>
      <c r="N25" s="9"/>
      <c r="O25" s="9"/>
    </row>
    <row r="27" spans="13:16" x14ac:dyDescent="0.3">
      <c r="M27" s="9"/>
      <c r="N27" s="9"/>
      <c r="O27" s="9"/>
      <c r="P27" s="10"/>
    </row>
    <row r="30" spans="13:16" x14ac:dyDescent="0.3">
      <c r="M30" s="9"/>
      <c r="N30" s="9"/>
      <c r="O30" s="9"/>
      <c r="P30" s="9"/>
    </row>
  </sheetData>
  <mergeCells count="8">
    <mergeCell ref="K3:L4"/>
    <mergeCell ref="B16:J16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500-000000000000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Q30"/>
  <sheetViews>
    <sheetView zoomScaleNormal="100" workbookViewId="0"/>
  </sheetViews>
  <sheetFormatPr baseColWidth="10" defaultColWidth="11.44140625" defaultRowHeight="14.4" x14ac:dyDescent="0.3"/>
  <cols>
    <col min="1" max="1" width="2.77734375" style="8" customWidth="1"/>
    <col min="2" max="2" width="30.5546875" style="8" customWidth="1"/>
    <col min="3" max="6" width="11.44140625" style="8"/>
    <col min="7" max="10" width="8.5546875" style="8" customWidth="1"/>
    <col min="11" max="12" width="11.44140625" style="6"/>
    <col min="13" max="16384" width="11.44140625" style="8"/>
  </cols>
  <sheetData>
    <row r="3" spans="2:17" x14ac:dyDescent="0.3">
      <c r="K3" s="26" t="s">
        <v>29</v>
      </c>
      <c r="L3" s="26"/>
    </row>
    <row r="4" spans="2:17" x14ac:dyDescent="0.3">
      <c r="K4" s="26"/>
      <c r="L4" s="26"/>
    </row>
    <row r="5" spans="2:17" ht="15.6" x14ac:dyDescent="0.3">
      <c r="B5" s="28" t="s">
        <v>41</v>
      </c>
      <c r="C5" s="28"/>
      <c r="D5" s="28"/>
      <c r="E5" s="28"/>
      <c r="F5" s="28"/>
      <c r="G5" s="28"/>
      <c r="H5" s="28"/>
      <c r="I5" s="28"/>
      <c r="J5" s="28"/>
    </row>
    <row r="6" spans="2:17" ht="30" customHeight="1" x14ac:dyDescent="0.3">
      <c r="B6" s="29" t="s">
        <v>40</v>
      </c>
      <c r="C6" s="29"/>
      <c r="D6" s="29"/>
      <c r="E6" s="29"/>
      <c r="F6" s="29"/>
      <c r="G6" s="29"/>
      <c r="H6" s="29"/>
      <c r="I6" s="29"/>
      <c r="J6" s="29"/>
      <c r="N6" s="9"/>
      <c r="Q6" s="9"/>
    </row>
    <row r="7" spans="2:17" x14ac:dyDescent="0.3">
      <c r="B7" s="30" t="s">
        <v>0</v>
      </c>
      <c r="C7" s="32" t="s">
        <v>4</v>
      </c>
      <c r="D7" s="32"/>
      <c r="E7" s="32"/>
      <c r="F7" s="32"/>
      <c r="G7" s="32"/>
      <c r="H7" s="32"/>
      <c r="I7" s="32"/>
      <c r="J7" s="32"/>
      <c r="N7" s="9"/>
      <c r="O7" s="9"/>
      <c r="P7" s="9"/>
      <c r="Q7" s="9"/>
    </row>
    <row r="8" spans="2:17" x14ac:dyDescent="0.3">
      <c r="B8" s="30"/>
      <c r="C8" s="33" t="s">
        <v>1</v>
      </c>
      <c r="D8" s="33"/>
      <c r="E8" s="33"/>
      <c r="F8" s="33"/>
      <c r="G8" s="33" t="s">
        <v>2</v>
      </c>
      <c r="H8" s="33"/>
      <c r="I8" s="33"/>
      <c r="J8" s="33"/>
      <c r="N8" s="9"/>
      <c r="O8" s="9"/>
      <c r="P8" s="9"/>
      <c r="Q8" s="9"/>
    </row>
    <row r="9" spans="2:17" x14ac:dyDescent="0.3">
      <c r="B9" s="31"/>
      <c r="C9" s="20" t="s">
        <v>5</v>
      </c>
      <c r="D9" s="20" t="s">
        <v>6</v>
      </c>
      <c r="E9" s="20" t="s">
        <v>7</v>
      </c>
      <c r="F9" s="20" t="s">
        <v>3</v>
      </c>
      <c r="G9" s="20" t="s">
        <v>5</v>
      </c>
      <c r="H9" s="20" t="s">
        <v>6</v>
      </c>
      <c r="I9" s="20" t="s">
        <v>7</v>
      </c>
      <c r="J9" s="20" t="s">
        <v>3</v>
      </c>
      <c r="N9" s="9"/>
      <c r="O9" s="9"/>
      <c r="P9" s="9"/>
      <c r="Q9" s="9"/>
    </row>
    <row r="10" spans="2:17" x14ac:dyDescent="0.3">
      <c r="B10" s="6" t="s">
        <v>22</v>
      </c>
      <c r="C10" s="2">
        <v>665425.9</v>
      </c>
      <c r="D10" s="2">
        <v>361124.6</v>
      </c>
      <c r="E10" s="2">
        <v>229280.8</v>
      </c>
      <c r="F10" s="2">
        <v>1255831.3</v>
      </c>
      <c r="G10" s="4">
        <f t="shared" ref="G10:J15" si="0">C10/C$15*100</f>
        <v>77.463665437043844</v>
      </c>
      <c r="H10" s="4">
        <f t="shared" si="0"/>
        <v>59.97803501857473</v>
      </c>
      <c r="I10" s="4">
        <f t="shared" si="0"/>
        <v>50.710526577703853</v>
      </c>
      <c r="J10" s="4">
        <f t="shared" si="0"/>
        <v>65.638709670675212</v>
      </c>
      <c r="M10" s="9"/>
      <c r="N10" s="9"/>
      <c r="O10" s="9"/>
      <c r="P10" s="9"/>
      <c r="Q10" s="9"/>
    </row>
    <row r="11" spans="2:17" x14ac:dyDescent="0.3">
      <c r="B11" s="6" t="s">
        <v>23</v>
      </c>
      <c r="C11" s="2">
        <v>124327.3</v>
      </c>
      <c r="D11" s="2">
        <v>168806.3</v>
      </c>
      <c r="E11" s="2">
        <v>160027.6</v>
      </c>
      <c r="F11" s="2">
        <v>453161.2</v>
      </c>
      <c r="G11" s="4">
        <f t="shared" si="0"/>
        <v>14.473209371458159</v>
      </c>
      <c r="H11" s="4">
        <f t="shared" si="0"/>
        <v>28.036500899567717</v>
      </c>
      <c r="I11" s="4">
        <f t="shared" si="0"/>
        <v>35.393647714794099</v>
      </c>
      <c r="J11" s="4">
        <f t="shared" si="0"/>
        <v>23.685439629363263</v>
      </c>
      <c r="M11" s="9"/>
      <c r="N11" s="9"/>
      <c r="O11" s="9"/>
      <c r="P11" s="9"/>
      <c r="Q11" s="9"/>
    </row>
    <row r="12" spans="2:17" x14ac:dyDescent="0.3">
      <c r="B12" s="6" t="s">
        <v>24</v>
      </c>
      <c r="C12" s="2">
        <v>58083.32</v>
      </c>
      <c r="D12" s="2">
        <v>64295.66</v>
      </c>
      <c r="E12" s="2">
        <v>57937.279999999999</v>
      </c>
      <c r="F12" s="2">
        <v>180316.3</v>
      </c>
      <c r="G12" s="4">
        <f t="shared" si="0"/>
        <v>6.7616046624466479</v>
      </c>
      <c r="H12" s="4">
        <f t="shared" si="0"/>
        <v>10.678661456523248</v>
      </c>
      <c r="I12" s="4">
        <f t="shared" si="0"/>
        <v>12.814112552293388</v>
      </c>
      <c r="J12" s="4">
        <f t="shared" si="0"/>
        <v>9.4246171954707378</v>
      </c>
      <c r="M12" s="9"/>
      <c r="N12" s="9"/>
      <c r="O12" s="9"/>
      <c r="P12" s="9"/>
      <c r="Q12" s="9"/>
    </row>
    <row r="13" spans="2:17" x14ac:dyDescent="0.3">
      <c r="B13" s="6" t="s">
        <v>25</v>
      </c>
      <c r="C13" s="2">
        <v>3530.5709999999999</v>
      </c>
      <c r="D13" s="2">
        <v>2515.2669999999998</v>
      </c>
      <c r="E13" s="2">
        <v>2028.2190000000001</v>
      </c>
      <c r="F13" s="2">
        <v>8074.0569999999998</v>
      </c>
      <c r="G13" s="4">
        <f t="shared" si="0"/>
        <v>0.41100139135812014</v>
      </c>
      <c r="H13" s="4">
        <f t="shared" si="0"/>
        <v>0.41775268759609679</v>
      </c>
      <c r="I13" s="4">
        <f t="shared" si="0"/>
        <v>0.4485855488331511</v>
      </c>
      <c r="J13" s="4">
        <f t="shared" si="0"/>
        <v>0.42200786306845744</v>
      </c>
      <c r="M13" s="9"/>
      <c r="N13" s="9"/>
      <c r="O13" s="9"/>
      <c r="P13" s="9"/>
      <c r="Q13" s="9"/>
    </row>
    <row r="14" spans="2:17" x14ac:dyDescent="0.3">
      <c r="B14" s="6" t="s">
        <v>26</v>
      </c>
      <c r="C14" s="2">
        <v>7649.6719999999996</v>
      </c>
      <c r="D14" s="2">
        <v>5352.8810000000003</v>
      </c>
      <c r="E14" s="2">
        <v>2862.596</v>
      </c>
      <c r="F14" s="2">
        <v>15865.15</v>
      </c>
      <c r="G14" s="4">
        <f t="shared" si="0"/>
        <v>0.89051483044336255</v>
      </c>
      <c r="H14" s="4">
        <f t="shared" si="0"/>
        <v>0.8890429620919299</v>
      </c>
      <c r="I14" s="4">
        <f t="shared" si="0"/>
        <v>0.63312650051477815</v>
      </c>
      <c r="J14" s="4">
        <f t="shared" si="0"/>
        <v>0.82922600729231133</v>
      </c>
      <c r="M14" s="9"/>
      <c r="N14" s="9"/>
      <c r="O14" s="9"/>
      <c r="P14" s="9"/>
      <c r="Q14" s="9"/>
    </row>
    <row r="15" spans="2:17" x14ac:dyDescent="0.3">
      <c r="B15" s="12" t="s">
        <v>3</v>
      </c>
      <c r="C15" s="3">
        <v>859016.8</v>
      </c>
      <c r="D15" s="3">
        <v>602094.75</v>
      </c>
      <c r="E15" s="3">
        <v>452136.5</v>
      </c>
      <c r="F15" s="3">
        <v>1913248</v>
      </c>
      <c r="G15" s="5">
        <f t="shared" si="0"/>
        <v>100</v>
      </c>
      <c r="H15" s="5">
        <f t="shared" si="0"/>
        <v>100</v>
      </c>
      <c r="I15" s="5">
        <f t="shared" si="0"/>
        <v>100</v>
      </c>
      <c r="J15" s="5">
        <f t="shared" si="0"/>
        <v>100</v>
      </c>
      <c r="M15" s="9"/>
      <c r="N15" s="9"/>
      <c r="O15" s="9"/>
      <c r="P15" s="9"/>
      <c r="Q15" s="9"/>
    </row>
    <row r="16" spans="2:17" s="6" customFormat="1" ht="24" customHeight="1" x14ac:dyDescent="0.3">
      <c r="B16" s="27" t="s">
        <v>30</v>
      </c>
      <c r="C16" s="27"/>
      <c r="D16" s="27"/>
      <c r="E16" s="27"/>
      <c r="F16" s="27"/>
      <c r="G16" s="27"/>
      <c r="H16" s="27"/>
      <c r="I16" s="27"/>
      <c r="J16" s="27"/>
    </row>
    <row r="18" spans="13:16" x14ac:dyDescent="0.3">
      <c r="M18" s="9"/>
      <c r="P18" s="9"/>
    </row>
    <row r="19" spans="13:16" x14ac:dyDescent="0.3">
      <c r="M19" s="9"/>
    </row>
    <row r="21" spans="13:16" x14ac:dyDescent="0.3">
      <c r="N21" s="9"/>
      <c r="P21" s="9"/>
    </row>
    <row r="25" spans="13:16" x14ac:dyDescent="0.3">
      <c r="M25" s="9"/>
      <c r="N25" s="9"/>
      <c r="O25" s="9"/>
    </row>
    <row r="27" spans="13:16" x14ac:dyDescent="0.3">
      <c r="M27" s="9"/>
      <c r="N27" s="9"/>
      <c r="O27" s="9"/>
      <c r="P27" s="10"/>
    </row>
    <row r="30" spans="13:16" x14ac:dyDescent="0.3">
      <c r="M30" s="9"/>
      <c r="N30" s="9"/>
      <c r="O30" s="9"/>
      <c r="P30" s="9"/>
    </row>
  </sheetData>
  <mergeCells count="8">
    <mergeCell ref="K3:L4"/>
    <mergeCell ref="B16:J16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600-000000000000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Q30"/>
  <sheetViews>
    <sheetView zoomScaleNormal="100" workbookViewId="0"/>
  </sheetViews>
  <sheetFormatPr baseColWidth="10" defaultColWidth="11.44140625" defaultRowHeight="14.4" x14ac:dyDescent="0.3"/>
  <cols>
    <col min="1" max="1" width="2.77734375" style="8" customWidth="1"/>
    <col min="2" max="2" width="30.5546875" style="8" customWidth="1"/>
    <col min="3" max="6" width="11.44140625" style="8"/>
    <col min="7" max="10" width="8.5546875" style="8" customWidth="1"/>
    <col min="11" max="12" width="11.44140625" style="6"/>
    <col min="13" max="16384" width="11.44140625" style="8"/>
  </cols>
  <sheetData>
    <row r="3" spans="2:17" x14ac:dyDescent="0.3">
      <c r="K3" s="26" t="s">
        <v>29</v>
      </c>
      <c r="L3" s="26"/>
    </row>
    <row r="4" spans="2:17" x14ac:dyDescent="0.3">
      <c r="K4" s="26"/>
      <c r="L4" s="26"/>
    </row>
    <row r="5" spans="2:17" ht="15.6" x14ac:dyDescent="0.3">
      <c r="B5" s="28" t="s">
        <v>43</v>
      </c>
      <c r="C5" s="28"/>
      <c r="D5" s="28"/>
      <c r="E5" s="28"/>
      <c r="F5" s="28"/>
      <c r="G5" s="28"/>
      <c r="H5" s="28"/>
      <c r="I5" s="28"/>
      <c r="J5" s="28"/>
    </row>
    <row r="6" spans="2:17" ht="30" customHeight="1" x14ac:dyDescent="0.3">
      <c r="B6" s="29" t="s">
        <v>42</v>
      </c>
      <c r="C6" s="29"/>
      <c r="D6" s="29"/>
      <c r="E6" s="29"/>
      <c r="F6" s="29"/>
      <c r="G6" s="29"/>
      <c r="H6" s="29"/>
      <c r="I6" s="29"/>
      <c r="J6" s="29"/>
      <c r="N6" s="9"/>
      <c r="Q6" s="9"/>
    </row>
    <row r="7" spans="2:17" x14ac:dyDescent="0.3">
      <c r="B7" s="30" t="s">
        <v>0</v>
      </c>
      <c r="C7" s="32" t="s">
        <v>4</v>
      </c>
      <c r="D7" s="32"/>
      <c r="E7" s="32"/>
      <c r="F7" s="32"/>
      <c r="G7" s="32"/>
      <c r="H7" s="32"/>
      <c r="I7" s="32"/>
      <c r="J7" s="32"/>
      <c r="N7" s="9"/>
      <c r="O7" s="9"/>
      <c r="P7" s="9"/>
      <c r="Q7" s="9"/>
    </row>
    <row r="8" spans="2:17" x14ac:dyDescent="0.3">
      <c r="B8" s="30"/>
      <c r="C8" s="33" t="s">
        <v>1</v>
      </c>
      <c r="D8" s="33"/>
      <c r="E8" s="33"/>
      <c r="F8" s="33"/>
      <c r="G8" s="33" t="s">
        <v>2</v>
      </c>
      <c r="H8" s="33"/>
      <c r="I8" s="33"/>
      <c r="J8" s="33"/>
      <c r="N8" s="9"/>
      <c r="O8" s="9"/>
      <c r="P8" s="9"/>
      <c r="Q8" s="9"/>
    </row>
    <row r="9" spans="2:17" x14ac:dyDescent="0.3">
      <c r="B9" s="31"/>
      <c r="C9" s="20" t="s">
        <v>5</v>
      </c>
      <c r="D9" s="20" t="s">
        <v>6</v>
      </c>
      <c r="E9" s="20" t="s">
        <v>7</v>
      </c>
      <c r="F9" s="20" t="s">
        <v>3</v>
      </c>
      <c r="G9" s="20" t="s">
        <v>5</v>
      </c>
      <c r="H9" s="20" t="s">
        <v>6</v>
      </c>
      <c r="I9" s="20" t="s">
        <v>7</v>
      </c>
      <c r="J9" s="20" t="s">
        <v>3</v>
      </c>
      <c r="N9" s="9"/>
      <c r="O9" s="9"/>
      <c r="P9" s="9"/>
      <c r="Q9" s="9"/>
    </row>
    <row r="10" spans="2:17" x14ac:dyDescent="0.3">
      <c r="B10" s="6" t="s">
        <v>22</v>
      </c>
      <c r="C10" s="2">
        <v>150751</v>
      </c>
      <c r="D10" s="2">
        <v>29507.98</v>
      </c>
      <c r="E10" s="2">
        <v>9491.5949999999993</v>
      </c>
      <c r="F10" s="2">
        <v>189750.5</v>
      </c>
      <c r="G10" s="4">
        <f t="shared" ref="G10:J15" si="0">C10/C$15*100</f>
        <v>17.549249327836193</v>
      </c>
      <c r="H10" s="4">
        <f t="shared" si="0"/>
        <v>4.9008864468590696</v>
      </c>
      <c r="I10" s="4">
        <f t="shared" si="0"/>
        <v>2.0992764353242879</v>
      </c>
      <c r="J10" s="4">
        <f t="shared" si="0"/>
        <v>9.9177158423790317</v>
      </c>
      <c r="M10" s="9"/>
      <c r="N10" s="9"/>
      <c r="O10" s="9"/>
      <c r="P10" s="9"/>
      <c r="Q10" s="9"/>
    </row>
    <row r="11" spans="2:17" x14ac:dyDescent="0.3">
      <c r="B11" s="6" t="s">
        <v>23</v>
      </c>
      <c r="C11" s="2">
        <v>86212.3</v>
      </c>
      <c r="D11" s="2">
        <v>31000.705999999998</v>
      </c>
      <c r="E11" s="2">
        <v>10398.142</v>
      </c>
      <c r="F11" s="2">
        <v>127611.1</v>
      </c>
      <c r="G11" s="4">
        <f t="shared" si="0"/>
        <v>10.036159944718195</v>
      </c>
      <c r="H11" s="4">
        <f t="shared" si="0"/>
        <v>5.1488085554640692</v>
      </c>
      <c r="I11" s="4">
        <f t="shared" si="0"/>
        <v>2.2997793807843427</v>
      </c>
      <c r="J11" s="4">
        <f t="shared" si="0"/>
        <v>6.6698671578383983</v>
      </c>
      <c r="M11" s="9"/>
      <c r="N11" s="9"/>
      <c r="O11" s="9"/>
      <c r="P11" s="9"/>
      <c r="Q11" s="9"/>
    </row>
    <row r="12" spans="2:17" x14ac:dyDescent="0.3">
      <c r="B12" s="6" t="s">
        <v>24</v>
      </c>
      <c r="C12" s="2">
        <v>287017.8</v>
      </c>
      <c r="D12" s="2">
        <v>168414.3</v>
      </c>
      <c r="E12" s="2">
        <v>82387.3</v>
      </c>
      <c r="F12" s="2">
        <v>537819.4</v>
      </c>
      <c r="G12" s="4">
        <f t="shared" si="0"/>
        <v>33.412361667431881</v>
      </c>
      <c r="H12" s="4">
        <f t="shared" si="0"/>
        <v>27.971394867668252</v>
      </c>
      <c r="I12" s="4">
        <f t="shared" si="0"/>
        <v>18.221775945980916</v>
      </c>
      <c r="J12" s="4">
        <f t="shared" si="0"/>
        <v>28.110281573533598</v>
      </c>
      <c r="M12" s="9"/>
      <c r="N12" s="9"/>
      <c r="O12" s="9"/>
      <c r="P12" s="9"/>
      <c r="Q12" s="9"/>
    </row>
    <row r="13" spans="2:17" x14ac:dyDescent="0.3">
      <c r="B13" s="6" t="s">
        <v>25</v>
      </c>
      <c r="C13" s="2">
        <v>31452.58</v>
      </c>
      <c r="D13" s="2">
        <v>57424.46</v>
      </c>
      <c r="E13" s="2">
        <v>38976.239999999998</v>
      </c>
      <c r="F13" s="2">
        <v>127853.3</v>
      </c>
      <c r="G13" s="4">
        <f t="shared" si="0"/>
        <v>3.6614627327428289</v>
      </c>
      <c r="H13" s="4">
        <f t="shared" si="0"/>
        <v>9.5374457259426357</v>
      </c>
      <c r="I13" s="4">
        <f t="shared" si="0"/>
        <v>8.6204586446792053</v>
      </c>
      <c r="J13" s="4">
        <f t="shared" si="0"/>
        <v>6.6825262590108556</v>
      </c>
      <c r="M13" s="9"/>
      <c r="N13" s="9"/>
      <c r="O13" s="9"/>
      <c r="P13" s="9"/>
      <c r="Q13" s="9"/>
    </row>
    <row r="14" spans="2:17" x14ac:dyDescent="0.3">
      <c r="B14" s="6" t="s">
        <v>26</v>
      </c>
      <c r="C14" s="2">
        <v>303583.2</v>
      </c>
      <c r="D14" s="2">
        <v>315747.3</v>
      </c>
      <c r="E14" s="2">
        <v>310883.20000000001</v>
      </c>
      <c r="F14" s="2">
        <v>930213.6</v>
      </c>
      <c r="G14" s="4">
        <f t="shared" si="0"/>
        <v>35.340775640243585</v>
      </c>
      <c r="H14" s="4">
        <f t="shared" si="0"/>
        <v>52.441463739718706</v>
      </c>
      <c r="I14" s="4">
        <f t="shared" si="0"/>
        <v>68.758704506271897</v>
      </c>
      <c r="J14" s="4">
        <f t="shared" si="0"/>
        <v>48.619603940524172</v>
      </c>
      <c r="M14" s="9"/>
      <c r="N14" s="9"/>
      <c r="O14" s="9"/>
      <c r="P14" s="9"/>
      <c r="Q14" s="9"/>
    </row>
    <row r="15" spans="2:17" x14ac:dyDescent="0.3">
      <c r="B15" s="12" t="s">
        <v>3</v>
      </c>
      <c r="C15" s="3">
        <v>859016.8</v>
      </c>
      <c r="D15" s="3">
        <v>602094.75</v>
      </c>
      <c r="E15" s="3">
        <v>452136.5</v>
      </c>
      <c r="F15" s="3">
        <v>1913248</v>
      </c>
      <c r="G15" s="5">
        <f t="shared" si="0"/>
        <v>100</v>
      </c>
      <c r="H15" s="5">
        <f t="shared" si="0"/>
        <v>100</v>
      </c>
      <c r="I15" s="5">
        <f t="shared" si="0"/>
        <v>100</v>
      </c>
      <c r="J15" s="5">
        <f t="shared" si="0"/>
        <v>100</v>
      </c>
      <c r="M15" s="9"/>
      <c r="N15" s="9"/>
      <c r="O15" s="9"/>
      <c r="P15" s="9"/>
      <c r="Q15" s="9"/>
    </row>
    <row r="16" spans="2:17" s="6" customFormat="1" ht="24" customHeight="1" x14ac:dyDescent="0.3">
      <c r="B16" s="27" t="s">
        <v>30</v>
      </c>
      <c r="C16" s="27"/>
      <c r="D16" s="27"/>
      <c r="E16" s="27"/>
      <c r="F16" s="27"/>
      <c r="G16" s="27"/>
      <c r="H16" s="27"/>
      <c r="I16" s="27"/>
      <c r="J16" s="27"/>
    </row>
    <row r="18" spans="13:16" x14ac:dyDescent="0.3">
      <c r="M18" s="9"/>
      <c r="P18" s="9"/>
    </row>
    <row r="19" spans="13:16" x14ac:dyDescent="0.3">
      <c r="M19" s="9"/>
    </row>
    <row r="21" spans="13:16" x14ac:dyDescent="0.3">
      <c r="N21" s="9"/>
      <c r="P21" s="9"/>
    </row>
    <row r="25" spans="13:16" x14ac:dyDescent="0.3">
      <c r="M25" s="9"/>
      <c r="N25" s="9"/>
      <c r="O25" s="9"/>
    </row>
    <row r="27" spans="13:16" x14ac:dyDescent="0.3">
      <c r="M27" s="9"/>
      <c r="N27" s="9"/>
      <c r="O27" s="9"/>
      <c r="P27" s="10"/>
    </row>
    <row r="30" spans="13:16" x14ac:dyDescent="0.3">
      <c r="M30" s="9"/>
      <c r="N30" s="9"/>
      <c r="O30" s="9"/>
      <c r="P30" s="9"/>
    </row>
  </sheetData>
  <mergeCells count="8">
    <mergeCell ref="K3:L4"/>
    <mergeCell ref="B16:J16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700-000000000000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3:Q30"/>
  <sheetViews>
    <sheetView zoomScaleNormal="100" workbookViewId="0"/>
  </sheetViews>
  <sheetFormatPr baseColWidth="10" defaultColWidth="11.44140625" defaultRowHeight="14.4" x14ac:dyDescent="0.3"/>
  <cols>
    <col min="1" max="1" width="2.77734375" style="8" customWidth="1"/>
    <col min="2" max="2" width="30.5546875" style="8" customWidth="1"/>
    <col min="3" max="6" width="11.44140625" style="8"/>
    <col min="7" max="10" width="8.5546875" style="8" customWidth="1"/>
    <col min="11" max="12" width="11.44140625" style="6"/>
    <col min="13" max="16384" width="11.44140625" style="8"/>
  </cols>
  <sheetData>
    <row r="3" spans="2:17" x14ac:dyDescent="0.3">
      <c r="K3" s="26" t="s">
        <v>29</v>
      </c>
      <c r="L3" s="26"/>
    </row>
    <row r="4" spans="2:17" x14ac:dyDescent="0.3">
      <c r="K4" s="26"/>
      <c r="L4" s="26"/>
    </row>
    <row r="5" spans="2:17" ht="15.6" x14ac:dyDescent="0.3">
      <c r="B5" s="28" t="s">
        <v>45</v>
      </c>
      <c r="C5" s="28"/>
      <c r="D5" s="28"/>
      <c r="E5" s="28"/>
      <c r="F5" s="28"/>
      <c r="G5" s="28"/>
      <c r="H5" s="28"/>
      <c r="I5" s="28"/>
      <c r="J5" s="28"/>
    </row>
    <row r="6" spans="2:17" ht="30" customHeight="1" x14ac:dyDescent="0.3">
      <c r="B6" s="29" t="s">
        <v>44</v>
      </c>
      <c r="C6" s="29"/>
      <c r="D6" s="29"/>
      <c r="E6" s="29"/>
      <c r="F6" s="29"/>
      <c r="G6" s="29"/>
      <c r="H6" s="29"/>
      <c r="I6" s="29"/>
      <c r="J6" s="29"/>
      <c r="N6" s="9"/>
      <c r="Q6" s="9"/>
    </row>
    <row r="7" spans="2:17" x14ac:dyDescent="0.3">
      <c r="B7" s="30" t="s">
        <v>0</v>
      </c>
      <c r="C7" s="32" t="s">
        <v>4</v>
      </c>
      <c r="D7" s="32"/>
      <c r="E7" s="32"/>
      <c r="F7" s="32"/>
      <c r="G7" s="32"/>
      <c r="H7" s="32"/>
      <c r="I7" s="32"/>
      <c r="J7" s="32"/>
      <c r="N7" s="9"/>
      <c r="O7" s="9"/>
      <c r="P7" s="9"/>
      <c r="Q7" s="9"/>
    </row>
    <row r="8" spans="2:17" x14ac:dyDescent="0.3">
      <c r="B8" s="30"/>
      <c r="C8" s="33" t="s">
        <v>1</v>
      </c>
      <c r="D8" s="33"/>
      <c r="E8" s="33"/>
      <c r="F8" s="33"/>
      <c r="G8" s="33" t="s">
        <v>2</v>
      </c>
      <c r="H8" s="33"/>
      <c r="I8" s="33"/>
      <c r="J8" s="33"/>
      <c r="N8" s="9"/>
      <c r="O8" s="9"/>
      <c r="P8" s="9"/>
      <c r="Q8" s="9"/>
    </row>
    <row r="9" spans="2:17" x14ac:dyDescent="0.3">
      <c r="B9" s="31"/>
      <c r="C9" s="20" t="s">
        <v>5</v>
      </c>
      <c r="D9" s="20" t="s">
        <v>6</v>
      </c>
      <c r="E9" s="20" t="s">
        <v>7</v>
      </c>
      <c r="F9" s="20" t="s">
        <v>3</v>
      </c>
      <c r="G9" s="20" t="s">
        <v>5</v>
      </c>
      <c r="H9" s="20" t="s">
        <v>6</v>
      </c>
      <c r="I9" s="20" t="s">
        <v>7</v>
      </c>
      <c r="J9" s="20" t="s">
        <v>3</v>
      </c>
      <c r="N9" s="9"/>
      <c r="O9" s="9"/>
      <c r="P9" s="9"/>
      <c r="Q9" s="9"/>
    </row>
    <row r="10" spans="2:17" x14ac:dyDescent="0.3">
      <c r="B10" s="6" t="s">
        <v>22</v>
      </c>
      <c r="C10" s="2">
        <v>114248.5</v>
      </c>
      <c r="D10" s="2">
        <v>18686.509999999998</v>
      </c>
      <c r="E10" s="2">
        <v>11355.55</v>
      </c>
      <c r="F10" s="2">
        <v>144290.5</v>
      </c>
      <c r="G10" s="4">
        <f t="shared" ref="G10:J15" si="0">C10/C$15*100</f>
        <v>13.299914506910691</v>
      </c>
      <c r="H10" s="4">
        <f t="shared" si="0"/>
        <v>3.1035829493613751</v>
      </c>
      <c r="I10" s="4">
        <f t="shared" si="0"/>
        <v>2.5115313627632361</v>
      </c>
      <c r="J10" s="4">
        <f t="shared" si="0"/>
        <v>7.5416516834200271</v>
      </c>
      <c r="M10" s="9"/>
      <c r="N10" s="9"/>
      <c r="O10" s="9"/>
      <c r="P10" s="9"/>
      <c r="Q10" s="9"/>
    </row>
    <row r="11" spans="2:17" x14ac:dyDescent="0.3">
      <c r="B11" s="6" t="s">
        <v>23</v>
      </c>
      <c r="C11" s="2">
        <v>58965.09</v>
      </c>
      <c r="D11" s="2">
        <v>23665.49</v>
      </c>
      <c r="E11" s="2">
        <v>8153.3940000000002</v>
      </c>
      <c r="F11" s="2">
        <v>90783.98</v>
      </c>
      <c r="G11" s="4">
        <f t="shared" si="0"/>
        <v>6.8642534115747207</v>
      </c>
      <c r="H11" s="4">
        <f t="shared" si="0"/>
        <v>3.930525884837893</v>
      </c>
      <c r="I11" s="4">
        <f t="shared" si="0"/>
        <v>1.8033036483451348</v>
      </c>
      <c r="J11" s="4">
        <f t="shared" si="0"/>
        <v>4.7450189416113329</v>
      </c>
      <c r="M11" s="9"/>
      <c r="N11" s="9"/>
      <c r="O11" s="9"/>
      <c r="P11" s="9"/>
      <c r="Q11" s="9"/>
    </row>
    <row r="12" spans="2:17" x14ac:dyDescent="0.3">
      <c r="B12" s="6" t="s">
        <v>24</v>
      </c>
      <c r="C12" s="2">
        <v>299739.7</v>
      </c>
      <c r="D12" s="2">
        <v>184929.97</v>
      </c>
      <c r="E12" s="2">
        <v>107616.3</v>
      </c>
      <c r="F12" s="2">
        <v>592286</v>
      </c>
      <c r="G12" s="4">
        <f t="shared" si="0"/>
        <v>34.893345508492963</v>
      </c>
      <c r="H12" s="4">
        <f t="shared" si="0"/>
        <v>30.714429913232095</v>
      </c>
      <c r="I12" s="4">
        <f t="shared" si="0"/>
        <v>23.801728017976874</v>
      </c>
      <c r="J12" s="4">
        <f t="shared" si="0"/>
        <v>30.957094950576192</v>
      </c>
      <c r="M12" s="9"/>
      <c r="N12" s="9"/>
      <c r="O12" s="9"/>
      <c r="P12" s="9"/>
      <c r="Q12" s="9"/>
    </row>
    <row r="13" spans="2:17" x14ac:dyDescent="0.3">
      <c r="B13" s="6" t="s">
        <v>25</v>
      </c>
      <c r="C13" s="2">
        <v>54026.42</v>
      </c>
      <c r="D13" s="2">
        <v>61195.18</v>
      </c>
      <c r="E13" s="2">
        <v>41713.49</v>
      </c>
      <c r="F13" s="2">
        <v>156935.1</v>
      </c>
      <c r="G13" s="4">
        <f t="shared" si="0"/>
        <v>6.2893321760412597</v>
      </c>
      <c r="H13" s="4">
        <f t="shared" si="0"/>
        <v>10.163712605034341</v>
      </c>
      <c r="I13" s="4">
        <f t="shared" si="0"/>
        <v>9.2258621013786755</v>
      </c>
      <c r="J13" s="4">
        <f t="shared" si="0"/>
        <v>8.202548754787669</v>
      </c>
      <c r="M13" s="9"/>
      <c r="N13" s="9"/>
      <c r="O13" s="9"/>
      <c r="P13" s="9"/>
      <c r="Q13" s="9"/>
    </row>
    <row r="14" spans="2:17" x14ac:dyDescent="0.3">
      <c r="B14" s="6" t="s">
        <v>26</v>
      </c>
      <c r="C14" s="2">
        <v>332037.09999999998</v>
      </c>
      <c r="D14" s="2">
        <v>313617.59999999998</v>
      </c>
      <c r="E14" s="2">
        <v>283297.7</v>
      </c>
      <c r="F14" s="2">
        <v>928952.4</v>
      </c>
      <c r="G14" s="4">
        <f t="shared" si="0"/>
        <v>38.65315556110194</v>
      </c>
      <c r="H14" s="4">
        <f t="shared" si="0"/>
        <v>52.087748647534291</v>
      </c>
      <c r="I14" s="4">
        <f t="shared" si="0"/>
        <v>62.65756027217445</v>
      </c>
      <c r="J14" s="4">
        <f t="shared" si="0"/>
        <v>48.55368462426199</v>
      </c>
      <c r="M14" s="9"/>
      <c r="N14" s="9"/>
      <c r="O14" s="9"/>
      <c r="P14" s="9"/>
      <c r="Q14" s="9"/>
    </row>
    <row r="15" spans="2:17" x14ac:dyDescent="0.3">
      <c r="B15" s="12" t="s">
        <v>3</v>
      </c>
      <c r="C15" s="3">
        <v>859016.8</v>
      </c>
      <c r="D15" s="3">
        <v>602094.75</v>
      </c>
      <c r="E15" s="3">
        <v>452136.5</v>
      </c>
      <c r="F15" s="3">
        <v>1913248</v>
      </c>
      <c r="G15" s="5">
        <f t="shared" si="0"/>
        <v>100</v>
      </c>
      <c r="H15" s="5">
        <f t="shared" si="0"/>
        <v>100</v>
      </c>
      <c r="I15" s="5">
        <f t="shared" si="0"/>
        <v>100</v>
      </c>
      <c r="J15" s="5">
        <f t="shared" si="0"/>
        <v>100</v>
      </c>
      <c r="M15" s="9"/>
      <c r="N15" s="9"/>
      <c r="O15" s="9"/>
      <c r="P15" s="9"/>
      <c r="Q15" s="9"/>
    </row>
    <row r="16" spans="2:17" s="6" customFormat="1" ht="24" customHeight="1" x14ac:dyDescent="0.3">
      <c r="B16" s="27" t="s">
        <v>30</v>
      </c>
      <c r="C16" s="27"/>
      <c r="D16" s="27"/>
      <c r="E16" s="27"/>
      <c r="F16" s="27"/>
      <c r="G16" s="27"/>
      <c r="H16" s="27"/>
      <c r="I16" s="27"/>
      <c r="J16" s="27"/>
    </row>
    <row r="18" spans="13:16" x14ac:dyDescent="0.3">
      <c r="M18" s="9"/>
      <c r="P18" s="9"/>
    </row>
    <row r="19" spans="13:16" x14ac:dyDescent="0.3">
      <c r="M19" s="9"/>
    </row>
    <row r="21" spans="13:16" x14ac:dyDescent="0.3">
      <c r="N21" s="9"/>
      <c r="P21" s="9"/>
    </row>
    <row r="25" spans="13:16" x14ac:dyDescent="0.3">
      <c r="M25" s="9"/>
      <c r="N25" s="9"/>
      <c r="O25" s="9"/>
    </row>
    <row r="27" spans="13:16" x14ac:dyDescent="0.3">
      <c r="M27" s="9"/>
      <c r="N27" s="9"/>
      <c r="O27" s="9"/>
      <c r="P27" s="10"/>
    </row>
    <row r="30" spans="13:16" x14ac:dyDescent="0.3">
      <c r="M30" s="9"/>
      <c r="N30" s="9"/>
      <c r="O30" s="9"/>
      <c r="P30" s="9"/>
    </row>
  </sheetData>
  <mergeCells count="8">
    <mergeCell ref="K3:L4"/>
    <mergeCell ref="B16:J16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800-000000000000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Índice</vt:lpstr>
      <vt:lpstr>Cuadro 1</vt:lpstr>
      <vt:lpstr>Cuadro 2</vt:lpstr>
      <vt:lpstr>Cuadro 3</vt:lpstr>
      <vt:lpstr>Cuadro 4</vt:lpstr>
      <vt:lpstr>Cuadro 5</vt:lpstr>
      <vt:lpstr>Cuadro 6</vt:lpstr>
      <vt:lpstr>Cuadro 7</vt:lpstr>
      <vt:lpstr>Cuadro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Daniel Acosta Chávez</cp:lastModifiedBy>
  <dcterms:created xsi:type="dcterms:W3CDTF">2023-07-19T23:03:31Z</dcterms:created>
  <dcterms:modified xsi:type="dcterms:W3CDTF">2024-02-16T19:43:01Z</dcterms:modified>
</cp:coreProperties>
</file>