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EVALUA\2024\Encovid\Tabulados\3. Julio 2021\"/>
    </mc:Choice>
  </mc:AlternateContent>
  <xr:revisionPtr revIDLastSave="0" documentId="13_ncr:1_{0D0D4E4A-6ADC-4226-9A2E-EE41F74EE363}" xr6:coauthVersionLast="47" xr6:coauthVersionMax="47" xr10:uidLastSave="{00000000-0000-0000-0000-000000000000}"/>
  <bookViews>
    <workbookView xWindow="-108" yWindow="-108" windowWidth="23256" windowHeight="12456" tabRatio="965" xr2:uid="{00000000-000D-0000-FFFF-FFFF00000000}"/>
  </bookViews>
  <sheets>
    <sheet name="Índice" sheetId="11" r:id="rId1"/>
    <sheet name="Cuadro 1" sheetId="1" r:id="rId2"/>
    <sheet name="Cuadro 2" sheetId="2" r:id="rId3"/>
    <sheet name="Cuadro 3" sheetId="12" r:id="rId4"/>
    <sheet name="Cuadro 4" sheetId="13" r:id="rId5"/>
    <sheet name="Cuadro 5" sheetId="14" r:id="rId6"/>
    <sheet name="Cuadro 6" sheetId="15" r:id="rId7"/>
    <sheet name="Cuadro 7" sheetId="16" r:id="rId8"/>
    <sheet name="Cuadro 8" sheetId="17" r:id="rId9"/>
    <sheet name="Cuadro 9" sheetId="18" r:id="rId10"/>
    <sheet name="Cuadro 10" sheetId="19" r:id="rId11"/>
    <sheet name="Cuadro 11" sheetId="20" r:id="rId12"/>
    <sheet name="Cuadro 12" sheetId="2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1" l="1"/>
  <c r="H11" i="21"/>
  <c r="I11" i="21"/>
  <c r="J11" i="21"/>
  <c r="G12" i="21"/>
  <c r="H12" i="21"/>
  <c r="I12" i="21"/>
  <c r="J12" i="21"/>
  <c r="G13" i="21"/>
  <c r="H13" i="21"/>
  <c r="I13" i="21"/>
  <c r="J13" i="21"/>
  <c r="G14" i="21"/>
  <c r="H14" i="21"/>
  <c r="I14" i="21"/>
  <c r="J14" i="21"/>
  <c r="G15" i="21"/>
  <c r="H15" i="21"/>
  <c r="I15" i="21"/>
  <c r="J15" i="21"/>
  <c r="G16" i="21"/>
  <c r="H16" i="21"/>
  <c r="I16" i="21"/>
  <c r="J16" i="21"/>
  <c r="G17" i="21"/>
  <c r="H17" i="21"/>
  <c r="I17" i="21"/>
  <c r="J17" i="21"/>
  <c r="G18" i="21"/>
  <c r="H18" i="21"/>
  <c r="I18" i="21"/>
  <c r="J18" i="21"/>
  <c r="G19" i="21"/>
  <c r="H19" i="21"/>
  <c r="I19" i="21"/>
  <c r="J19" i="21"/>
  <c r="G20" i="21"/>
  <c r="H20" i="21"/>
  <c r="I20" i="21"/>
  <c r="J20" i="21"/>
  <c r="G21" i="21"/>
  <c r="H21" i="21"/>
  <c r="I21" i="21"/>
  <c r="J21" i="21"/>
  <c r="G22" i="21"/>
  <c r="H22" i="21"/>
  <c r="I22" i="21"/>
  <c r="J22" i="21"/>
  <c r="G23" i="21"/>
  <c r="H23" i="21"/>
  <c r="I23" i="21"/>
  <c r="J23" i="21"/>
  <c r="G24" i="21"/>
  <c r="H24" i="21"/>
  <c r="I24" i="21"/>
  <c r="J24" i="21"/>
  <c r="H10" i="21"/>
  <c r="I10" i="21"/>
  <c r="J10" i="21"/>
  <c r="G10" i="21"/>
  <c r="G11" i="20"/>
  <c r="H11" i="20"/>
  <c r="I11" i="20"/>
  <c r="J11" i="20"/>
  <c r="G12" i="20"/>
  <c r="H12" i="20"/>
  <c r="I12" i="20"/>
  <c r="J12" i="20"/>
  <c r="G13" i="20"/>
  <c r="H13" i="20"/>
  <c r="I13" i="20"/>
  <c r="J13" i="20"/>
  <c r="H10" i="20"/>
  <c r="I10" i="20"/>
  <c r="J10" i="20"/>
  <c r="G10" i="20"/>
  <c r="H14" i="19"/>
  <c r="I14" i="19"/>
  <c r="J14" i="19"/>
  <c r="H15" i="19"/>
  <c r="I15" i="19"/>
  <c r="J15" i="19"/>
  <c r="H16" i="19"/>
  <c r="I16" i="19"/>
  <c r="J16" i="19"/>
  <c r="H17" i="19"/>
  <c r="I17" i="19"/>
  <c r="J17" i="19"/>
  <c r="G15" i="19"/>
  <c r="G16" i="19"/>
  <c r="G17" i="19"/>
  <c r="J19" i="19"/>
  <c r="I19" i="19"/>
  <c r="H19" i="19"/>
  <c r="G19" i="19"/>
  <c r="J18" i="19"/>
  <c r="I18" i="19"/>
  <c r="H18" i="19"/>
  <c r="G18" i="19"/>
  <c r="G14" i="19"/>
  <c r="J13" i="19"/>
  <c r="I13" i="19"/>
  <c r="H13" i="19"/>
  <c r="G13" i="19"/>
  <c r="J12" i="19"/>
  <c r="I12" i="19"/>
  <c r="H12" i="19"/>
  <c r="G12" i="19"/>
  <c r="J11" i="19"/>
  <c r="I11" i="19"/>
  <c r="H11" i="19"/>
  <c r="G11" i="19"/>
  <c r="J10" i="19"/>
  <c r="I10" i="19"/>
  <c r="H10" i="19"/>
  <c r="G10" i="19"/>
  <c r="J17" i="18"/>
  <c r="I17" i="18"/>
  <c r="H17" i="18"/>
  <c r="G17" i="18"/>
  <c r="J16" i="18"/>
  <c r="I16" i="18"/>
  <c r="H16" i="18"/>
  <c r="G16" i="18"/>
  <c r="J15" i="18"/>
  <c r="I15" i="18"/>
  <c r="H15" i="18"/>
  <c r="G15" i="18"/>
  <c r="J14" i="18"/>
  <c r="I14" i="18"/>
  <c r="H14" i="18"/>
  <c r="G14" i="18"/>
  <c r="J13" i="18"/>
  <c r="I13" i="18"/>
  <c r="H13" i="18"/>
  <c r="G13" i="18"/>
  <c r="J12" i="18"/>
  <c r="I12" i="18"/>
  <c r="H12" i="18"/>
  <c r="G12" i="18"/>
  <c r="J11" i="18"/>
  <c r="I11" i="18"/>
  <c r="H11" i="18"/>
  <c r="G11" i="18"/>
  <c r="J10" i="18"/>
  <c r="I10" i="18"/>
  <c r="H10" i="18"/>
  <c r="G10" i="18"/>
  <c r="J18" i="17"/>
  <c r="I18" i="17"/>
  <c r="H18" i="17"/>
  <c r="G18" i="17"/>
  <c r="J17" i="17"/>
  <c r="I17" i="17"/>
  <c r="H17" i="17"/>
  <c r="G17" i="17"/>
  <c r="J16" i="17"/>
  <c r="I16" i="17"/>
  <c r="H16" i="17"/>
  <c r="G16" i="17"/>
  <c r="J15" i="17"/>
  <c r="I15" i="17"/>
  <c r="H15" i="17"/>
  <c r="G15" i="17"/>
  <c r="J14" i="17"/>
  <c r="I14" i="17"/>
  <c r="H14" i="17"/>
  <c r="G14" i="17"/>
  <c r="J13" i="17"/>
  <c r="I13" i="17"/>
  <c r="H13" i="17"/>
  <c r="G13" i="17"/>
  <c r="J12" i="17"/>
  <c r="I12" i="17"/>
  <c r="H12" i="17"/>
  <c r="G12" i="17"/>
  <c r="J11" i="17"/>
  <c r="I11" i="17"/>
  <c r="H11" i="17"/>
  <c r="G11" i="17"/>
  <c r="J10" i="17"/>
  <c r="I10" i="17"/>
  <c r="H10" i="17"/>
  <c r="G10" i="17"/>
  <c r="H10" i="16"/>
  <c r="I10" i="16"/>
  <c r="J10" i="16"/>
  <c r="H11" i="16"/>
  <c r="I11" i="16"/>
  <c r="J11" i="16"/>
  <c r="H12" i="16"/>
  <c r="I12" i="16"/>
  <c r="J12" i="16"/>
  <c r="H13" i="16"/>
  <c r="I13" i="16"/>
  <c r="J13" i="16"/>
  <c r="H14" i="16"/>
  <c r="I14" i="16"/>
  <c r="J14" i="16"/>
  <c r="H15" i="16"/>
  <c r="I15" i="16"/>
  <c r="J15" i="16"/>
  <c r="H16" i="16"/>
  <c r="I16" i="16"/>
  <c r="J16" i="16"/>
  <c r="H17" i="16"/>
  <c r="I17" i="16"/>
  <c r="J17" i="16"/>
  <c r="H18" i="16"/>
  <c r="I18" i="16"/>
  <c r="J18" i="16"/>
  <c r="H19" i="16"/>
  <c r="I19" i="16"/>
  <c r="J19" i="16"/>
  <c r="G11" i="16"/>
  <c r="G12" i="16"/>
  <c r="G13" i="16"/>
  <c r="G14" i="16"/>
  <c r="G15" i="16"/>
  <c r="G16" i="16"/>
  <c r="G17" i="16"/>
  <c r="G18" i="16"/>
  <c r="G19" i="16"/>
  <c r="J20" i="16"/>
  <c r="I20" i="16"/>
  <c r="H20" i="16"/>
  <c r="G20" i="16"/>
  <c r="G10" i="16"/>
  <c r="J12" i="15"/>
  <c r="I12" i="15"/>
  <c r="H12" i="15"/>
  <c r="G12" i="15"/>
  <c r="J11" i="15"/>
  <c r="I11" i="15"/>
  <c r="H11" i="15"/>
  <c r="G11" i="15"/>
  <c r="J10" i="15"/>
  <c r="I10" i="15"/>
  <c r="H10" i="15"/>
  <c r="G10" i="15"/>
  <c r="J12" i="14"/>
  <c r="I12" i="14"/>
  <c r="H12" i="14"/>
  <c r="G12" i="14"/>
  <c r="J11" i="14"/>
  <c r="I11" i="14"/>
  <c r="H11" i="14"/>
  <c r="G11" i="14"/>
  <c r="J10" i="14"/>
  <c r="I10" i="14"/>
  <c r="H10" i="14"/>
  <c r="G10" i="14"/>
  <c r="H10" i="13"/>
  <c r="I10" i="13"/>
  <c r="J10" i="13"/>
  <c r="H11" i="13"/>
  <c r="I11" i="13"/>
  <c r="J11" i="13"/>
  <c r="H12" i="13"/>
  <c r="I12" i="13"/>
  <c r="J12" i="13"/>
  <c r="H13" i="13"/>
  <c r="I13" i="13"/>
  <c r="J13" i="13"/>
  <c r="H14" i="13"/>
  <c r="I14" i="13"/>
  <c r="J14" i="13"/>
  <c r="G11" i="13"/>
  <c r="G12" i="13"/>
  <c r="G13" i="13"/>
  <c r="G14" i="13"/>
  <c r="G15" i="13"/>
  <c r="J15" i="13"/>
  <c r="I15" i="13"/>
  <c r="H15" i="13"/>
  <c r="G10" i="13"/>
  <c r="J13" i="12"/>
  <c r="I13" i="12"/>
  <c r="H13" i="12"/>
  <c r="G13" i="12"/>
  <c r="J12" i="12"/>
  <c r="I12" i="12"/>
  <c r="H12" i="12"/>
  <c r="G12" i="12"/>
  <c r="J11" i="12"/>
  <c r="I11" i="12"/>
  <c r="H11" i="12"/>
  <c r="G11" i="12"/>
  <c r="J10" i="12"/>
  <c r="I10" i="12"/>
  <c r="H10" i="12"/>
  <c r="G10" i="12"/>
  <c r="H10" i="2" l="1"/>
  <c r="I10" i="2"/>
  <c r="J10" i="2"/>
  <c r="H11" i="2"/>
  <c r="I11" i="2"/>
  <c r="J11" i="2"/>
  <c r="H12" i="2"/>
  <c r="I12" i="2"/>
  <c r="J12" i="2"/>
  <c r="H13" i="2"/>
  <c r="I13" i="2"/>
  <c r="J13" i="2"/>
  <c r="G11" i="2"/>
  <c r="G12" i="2"/>
  <c r="G13" i="2"/>
  <c r="G11" i="1"/>
  <c r="H11" i="1"/>
  <c r="I11" i="1"/>
  <c r="J11" i="1"/>
  <c r="H10" i="1"/>
  <c r="I10" i="1"/>
  <c r="J10" i="1"/>
  <c r="J14" i="2" l="1"/>
  <c r="I14" i="2"/>
  <c r="H14" i="2"/>
  <c r="G14" i="2"/>
  <c r="G10" i="2"/>
  <c r="J12" i="1"/>
  <c r="I12" i="1"/>
  <c r="H12" i="1"/>
  <c r="G12" i="1"/>
  <c r="G10" i="1"/>
</calcChain>
</file>

<file path=xl/sharedStrings.xml><?xml version="1.0" encoding="utf-8"?>
<sst xmlns="http://schemas.openxmlformats.org/spreadsheetml/2006/main" count="249" uniqueCount="74">
  <si>
    <t xml:space="preserve">Opción </t>
  </si>
  <si>
    <t>Absolutos</t>
  </si>
  <si>
    <t>Porcentaje</t>
  </si>
  <si>
    <t>Total</t>
  </si>
  <si>
    <t>Nivel socioeconómico</t>
  </si>
  <si>
    <t>Bajo</t>
  </si>
  <si>
    <t xml:space="preserve">Medio </t>
  </si>
  <si>
    <t xml:space="preserve">Alto </t>
  </si>
  <si>
    <t>No respondió</t>
  </si>
  <si>
    <t>No</t>
  </si>
  <si>
    <t xml:space="preserve">2. Características de las viviendas </t>
  </si>
  <si>
    <t>índice de cuadros</t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</si>
  <si>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</si>
  <si>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t>De clic aquí para regresar al índice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</si>
  <si>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2021.</t>
    </r>
  </si>
  <si>
    <t>Sí</t>
  </si>
  <si>
    <t>Dentro de la vivienda</t>
  </si>
  <si>
    <t>Fuera de la vivienda</t>
  </si>
  <si>
    <t xml:space="preserve">No </t>
  </si>
  <si>
    <t>Diario</t>
  </si>
  <si>
    <t>Cada tercer día</t>
  </si>
  <si>
    <t>Una vez a la semana</t>
  </si>
  <si>
    <t>Línea de teléfono fijo</t>
  </si>
  <si>
    <t>Conexión a internet fija</t>
  </si>
  <si>
    <t>Lavadora</t>
  </si>
  <si>
    <t xml:space="preserve">Refrigerador </t>
  </si>
  <si>
    <t>Período de levantamiento: julio, 2021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</si>
  <si>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</si>
  <si>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</si>
  <si>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</si>
  <si>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</si>
  <si>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</si>
  <si>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</si>
  <si>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</si>
  <si>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</si>
  <si>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</si>
  <si>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10</t>
  </si>
  <si>
    <t>CUADRO 11</t>
  </si>
  <si>
    <t>Otra</t>
  </si>
  <si>
    <t>CUADRO 12</t>
  </si>
  <si>
    <t>Hogares por nivel socioeconómico: ¿Cuenta con servicio de agua en su vivienda?</t>
  </si>
  <si>
    <t>Hogares por nivel socioeconómico: ¿La toma de agua está dentro o fuera de su vivienda?</t>
  </si>
  <si>
    <t>Hogares por nivel socioeconómico: ¿El agua que llega puede utilizarse para lavar o preparar alimentos?</t>
  </si>
  <si>
    <t>Hogares por nivel socioeconómico: ¿Con qué frecuencia llega el agua a su vivienda?</t>
  </si>
  <si>
    <t>Hogares por nivel socioeconómico: ¿Su vivienda cuenta con un cuarto para cocinar?</t>
  </si>
  <si>
    <t>Hogares por nivel socioeconómico: En el cuarto donde cocinan, ¿también duermen?</t>
  </si>
  <si>
    <t>Hogares por nivel socioeconómico: ¿Cuántos cuartos se usan para dormir en su vivienda, sin contar pasillos ni baños?</t>
  </si>
  <si>
    <t>Hogares por nivel socioeconómico: ¿Cuántos baños completos (con baño y regadera) hay en su vivienda?</t>
  </si>
  <si>
    <t>Hogares por nivel socioeconómico: ¿Cuántos automóviles o camionetas tienen en su hogar?</t>
  </si>
  <si>
    <t>Hogares por nivel socioeconómico: ¿Cuántas computadoras (portátiles o de escritorio) tienen en su hogar?</t>
  </si>
  <si>
    <t>Hogares por nivel socioeconómico: ¿Su vivienda cuenta con…?</t>
  </si>
  <si>
    <t>Hogares por nivel socioeconómico: Además de usted, ¿cuántas personas en el hogar tienen teléfono móvil o celular?</t>
  </si>
  <si>
    <r>
      <t>Porcentaje</t>
    </r>
    <r>
      <rPr>
        <b/>
        <vertAlign val="superscript"/>
        <sz val="11"/>
        <color theme="0"/>
        <rFont val="Source Sans Pro"/>
        <family val="2"/>
      </rPr>
      <t>1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</si>
  <si>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2021.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</si>
  <si>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El porcentaje se calcula con base en el total de población que respondió "sí", "no" y "no respondió".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</si>
  <si>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si tener un cuarto para cocinar.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</si>
  <si>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los hogares que reportan contar con servicios de agua en su vivienda.</t>
    </r>
  </si>
  <si>
    <t>Cuadro 1. Hogares por nivel socioeconómico: ¿Cuenta con servicio de agua en su vivienda?</t>
  </si>
  <si>
    <t>Cuadro 2. Hogares por nivel socioeconómico: ¿La toma de agua está dentro o fuera de su vivienda?</t>
  </si>
  <si>
    <t>Cuadro 3. Hogares por nivel socioeconómico: ¿El agua que llega puede utilizarse para lavar o preparar alimentos?</t>
  </si>
  <si>
    <t>Cuadro 4. Hogares por nivel socioeconómico: ¿Con qué frecuencia llega el agua a su vivienda?</t>
  </si>
  <si>
    <t>Cuadro 5. Hogares por nivel socioeconómico: ¿Su vivienda cuenta con un cuarto para cocinar?</t>
  </si>
  <si>
    <t>Cuadro 6. Hogares por nivel socioeconómico: En el cuarto donde cocinan, ¿también duermen?</t>
  </si>
  <si>
    <t>Cuadro 7. Hogares por nivel socioeconómico: ¿Cuántos cuartos se usan para dormir en su vivienda, sin contar pasillos ni baños?</t>
  </si>
  <si>
    <t>Cuadro 8. Hogares por nivel socioeconómico: ¿Cuántos baños completos (con baño y regadera) hay en su vivienda?</t>
  </si>
  <si>
    <t>Cuadro 9. Hogares por nivel socioeconómico: ¿Cuántos automóviles o camionetas tienen en su hogar?</t>
  </si>
  <si>
    <t>Cuadro 10. Hogares por nivel socioeconómico: ¿Cuántas computadoras (portátiles o de escritorio) tienen en su hogar?</t>
  </si>
  <si>
    <t>Cuadro 11. Hogares por nivel socioeconómico: ¿Su vivienda cuenta con…?</t>
  </si>
  <si>
    <t>Cuadro 12. Hogares por nivel socioeconómico: Además de usted, ¿cuántas personas en el hogar tienen teléfono móvil o celular?</t>
  </si>
  <si>
    <t>Número de cuartos</t>
  </si>
  <si>
    <t>Número de baños</t>
  </si>
  <si>
    <t>Número de automóviles o camionetas</t>
  </si>
  <si>
    <t>Número de computadoras</t>
  </si>
  <si>
    <t>Número de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</si>
</sst>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b/>
      <sz val="10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vertAlign val="superscript"/>
      <sz val="11"/>
      <color theme="0"/>
      <name val="Source Sans Pro"/>
      <family val="2"/>
    </font>
    <font>
      <u/>
      <sz val="11"/>
      <color theme="10"/>
      <name val="Calibri"/>
      <family val="2"/>
      <scheme val="minor"/>
    </font>
    <font>
      <b/>
      <u/>
      <sz val="11"/>
      <color rgb="FF008000"/>
      <name val="Source Sans Pro"/>
      <family val="2"/>
    </font>
    <font>
      <b/>
      <vertAlign val="superscript"/>
      <sz val="11"/>
      <color theme="0"/>
      <name val="Source Sans Pro"/>
      <family val="2"/>
    </font>
    <font>
      <vertAlign val="superscript"/>
      <sz val="8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8">
    <xf numFmtId="0" fontId="0" fillId="0" borderId="0" xfId="0"/>
    <xf numFmtId="0" fontId="4" fillId="3" borderId="2" xfId="0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right"/>
    </xf>
    <xf numFmtId="0" fontId="6" fillId="2" borderId="0" xfId="0" applyFont="1" applyFill="1"/>
    <xf numFmtId="164" fontId="5" fillId="2" borderId="2" xfId="0" applyNumberFormat="1" applyFont="1" applyFill="1" applyBorder="1" applyAlignment="1">
      <alignment horizontal="right"/>
    </xf>
    <xf numFmtId="0" fontId="2" fillId="2" borderId="0" xfId="0" applyFont="1" applyFill="1"/>
    <xf numFmtId="0" fontId="9" fillId="2" borderId="5" xfId="0" applyFont="1" applyFill="1" applyBorder="1" applyAlignment="1">
      <alignment vertical="center"/>
    </xf>
    <xf numFmtId="0" fontId="2" fillId="2" borderId="0" xfId="0" applyFont="1" applyFill="1" applyAlignment="1">
      <alignment horizontal="left"/>
    </xf>
    <xf numFmtId="0" fontId="8" fillId="2" borderId="0" xfId="0" applyFont="1" applyFill="1"/>
    <xf numFmtId="3" fontId="11" fillId="2" borderId="3" xfId="0" applyNumberFormat="1" applyFont="1" applyFill="1" applyBorder="1" applyAlignment="1">
      <alignment horizontal="right"/>
    </xf>
    <xf numFmtId="3" fontId="12" fillId="2" borderId="0" xfId="0" applyNumberFormat="1" applyFont="1" applyFill="1"/>
    <xf numFmtId="0" fontId="13" fillId="2" borderId="0" xfId="0" applyFont="1" applyFill="1"/>
    <xf numFmtId="164" fontId="11" fillId="2" borderId="3" xfId="0" applyNumberFormat="1" applyFont="1" applyFill="1" applyBorder="1" applyAlignment="1">
      <alignment horizontal="right"/>
    </xf>
    <xf numFmtId="4" fontId="8" fillId="2" borderId="0" xfId="0" applyNumberFormat="1" applyFont="1" applyFill="1"/>
    <xf numFmtId="3" fontId="8" fillId="2" borderId="0" xfId="0" applyNumberFormat="1" applyFont="1" applyFill="1"/>
    <xf numFmtId="4" fontId="2" fillId="2" borderId="0" xfId="0" applyNumberFormat="1" applyFont="1" applyFill="1"/>
    <xf numFmtId="3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3" fontId="5" fillId="2" borderId="7" xfId="0" applyNumberFormat="1" applyFont="1" applyFill="1" applyBorder="1" applyAlignment="1">
      <alignment horizontal="right"/>
    </xf>
    <xf numFmtId="164" fontId="5" fillId="2" borderId="7" xfId="0" applyNumberFormat="1" applyFont="1" applyFill="1" applyBorder="1" applyAlignment="1">
      <alignment horizontal="right"/>
    </xf>
    <xf numFmtId="164" fontId="5" fillId="2" borderId="0" xfId="0" applyNumberFormat="1" applyFont="1" applyFill="1" applyAlignment="1">
      <alignment horizontal="right"/>
    </xf>
    <xf numFmtId="0" fontId="2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center" wrapText="1"/>
    </xf>
    <xf numFmtId="0" fontId="6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136813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533650" y="0"/>
          <a:ext cx="2060575" cy="8734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265112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6D60196-A7DE-4C2F-81E7-F153809A96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69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165100</xdr:colOff>
      <xdr:row>5</xdr:row>
      <xdr:rowOff>99291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1B9D9E-2CFB-4C8E-9795-0F07CAA9D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36600"/>
          <a:ext cx="209550" cy="2834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80241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5" y="762000"/>
          <a:ext cx="171450" cy="280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Normal="100" workbookViewId="0">
      <selection activeCell="B8" sqref="B8:I8"/>
    </sheetView>
  </sheetViews>
  <sheetFormatPr baseColWidth="10" defaultColWidth="0" defaultRowHeight="14.4" zeroHeight="1" x14ac:dyDescent="0.3"/>
  <cols>
    <col min="1" max="1" width="2.5546875" style="5" customWidth="1"/>
    <col min="2" max="9" width="12.77734375" style="5" customWidth="1"/>
    <col min="10" max="10" width="3.44140625" style="8" customWidth="1"/>
    <col min="11" max="16384" width="11.44140625" style="8" hidden="1"/>
  </cols>
  <sheetData>
    <row r="1" spans="2:9" x14ac:dyDescent="0.3"/>
    <row r="2" spans="2:9" x14ac:dyDescent="0.3"/>
    <row r="3" spans="2:9" x14ac:dyDescent="0.3"/>
    <row r="4" spans="2:9" x14ac:dyDescent="0.3"/>
    <row r="5" spans="2:9" x14ac:dyDescent="0.3"/>
    <row r="6" spans="2:9" x14ac:dyDescent="0.3">
      <c r="B6" s="25" t="s">
        <v>10</v>
      </c>
      <c r="C6" s="25"/>
      <c r="D6" s="25"/>
      <c r="E6" s="25"/>
      <c r="F6" s="25"/>
      <c r="G6" s="25"/>
      <c r="H6" s="25"/>
      <c r="I6" s="25"/>
    </row>
    <row r="7" spans="2:9" x14ac:dyDescent="0.3">
      <c r="B7" s="27" t="s">
        <v>26</v>
      </c>
      <c r="C7" s="27"/>
      <c r="D7" s="27"/>
      <c r="E7" s="27"/>
      <c r="F7" s="27"/>
      <c r="G7" s="27"/>
      <c r="H7" s="27"/>
      <c r="I7" s="27"/>
    </row>
    <row r="8" spans="2:9" x14ac:dyDescent="0.3">
      <c r="B8" s="26" t="s">
        <v>11</v>
      </c>
      <c r="C8" s="26"/>
      <c r="D8" s="26"/>
      <c r="E8" s="26"/>
      <c r="F8" s="26"/>
      <c r="G8" s="26"/>
      <c r="H8" s="26"/>
      <c r="I8" s="26"/>
    </row>
    <row r="9" spans="2:9" x14ac:dyDescent="0.3">
      <c r="B9" s="6"/>
      <c r="C9" s="6"/>
      <c r="D9" s="6"/>
      <c r="E9" s="6"/>
      <c r="F9" s="6"/>
      <c r="G9" s="6"/>
      <c r="H9" s="6"/>
      <c r="I9" s="6"/>
    </row>
    <row r="10" spans="2:9" x14ac:dyDescent="0.3">
      <c r="B10" s="24" t="s">
        <v>57</v>
      </c>
      <c r="C10" s="24"/>
      <c r="D10" s="24"/>
      <c r="E10" s="24"/>
      <c r="F10" s="24"/>
      <c r="G10" s="24"/>
      <c r="H10" s="24"/>
      <c r="I10" s="24"/>
    </row>
    <row r="11" spans="2:9" x14ac:dyDescent="0.3">
      <c r="B11" s="24" t="s">
        <v>58</v>
      </c>
      <c r="C11" s="24"/>
      <c r="D11" s="24"/>
      <c r="E11" s="24"/>
      <c r="F11" s="24"/>
      <c r="G11" s="24"/>
      <c r="H11" s="24"/>
      <c r="I11" s="24"/>
    </row>
    <row r="12" spans="2:9" x14ac:dyDescent="0.3">
      <c r="B12" s="24" t="s">
        <v>59</v>
      </c>
      <c r="C12" s="24"/>
      <c r="D12" s="24"/>
      <c r="E12" s="24"/>
      <c r="F12" s="24"/>
      <c r="G12" s="24"/>
      <c r="H12" s="24"/>
      <c r="I12" s="24"/>
    </row>
    <row r="13" spans="2:9" x14ac:dyDescent="0.3">
      <c r="B13" s="24" t="s">
        <v>60</v>
      </c>
      <c r="C13" s="24"/>
      <c r="D13" s="24"/>
      <c r="E13" s="24"/>
      <c r="F13" s="24"/>
      <c r="G13" s="24"/>
      <c r="H13" s="24"/>
      <c r="I13" s="24"/>
    </row>
    <row r="14" spans="2:9" x14ac:dyDescent="0.3">
      <c r="B14" s="24" t="s">
        <v>61</v>
      </c>
      <c r="C14" s="24"/>
      <c r="D14" s="24"/>
      <c r="E14" s="24"/>
      <c r="F14" s="24"/>
      <c r="G14" s="24"/>
      <c r="H14" s="24"/>
      <c r="I14" s="24"/>
    </row>
    <row r="15" spans="2:9" x14ac:dyDescent="0.3">
      <c r="B15" s="24" t="s">
        <v>62</v>
      </c>
      <c r="C15" s="24"/>
      <c r="D15" s="24"/>
      <c r="E15" s="24"/>
      <c r="F15" s="24"/>
      <c r="G15" s="24"/>
      <c r="H15" s="24"/>
      <c r="I15" s="24"/>
    </row>
    <row r="16" spans="2:9" x14ac:dyDescent="0.3">
      <c r="B16" s="24" t="s">
        <v>63</v>
      </c>
      <c r="C16" s="24"/>
      <c r="D16" s="24"/>
      <c r="E16" s="24"/>
      <c r="F16" s="24"/>
      <c r="G16" s="24"/>
      <c r="H16" s="24"/>
      <c r="I16" s="24"/>
    </row>
    <row r="17" spans="2:9" x14ac:dyDescent="0.3">
      <c r="B17" s="24" t="s">
        <v>64</v>
      </c>
      <c r="C17" s="24"/>
      <c r="D17" s="24"/>
      <c r="E17" s="24"/>
      <c r="F17" s="24"/>
      <c r="G17" s="24"/>
      <c r="H17" s="24"/>
      <c r="I17" s="24"/>
    </row>
    <row r="18" spans="2:9" x14ac:dyDescent="0.3">
      <c r="B18" s="24" t="s">
        <v>65</v>
      </c>
      <c r="C18" s="24"/>
      <c r="D18" s="24"/>
      <c r="E18" s="24"/>
      <c r="F18" s="24"/>
      <c r="G18" s="24"/>
      <c r="H18" s="24"/>
      <c r="I18" s="24"/>
    </row>
    <row r="19" spans="2:9" x14ac:dyDescent="0.3">
      <c r="B19" s="24" t="s">
        <v>66</v>
      </c>
      <c r="C19" s="24"/>
      <c r="D19" s="24"/>
      <c r="E19" s="24"/>
      <c r="F19" s="24"/>
      <c r="G19" s="24"/>
      <c r="H19" s="24"/>
      <c r="I19" s="24"/>
    </row>
    <row r="20" spans="2:9" x14ac:dyDescent="0.3">
      <c r="B20" s="24" t="s">
        <v>67</v>
      </c>
      <c r="C20" s="24"/>
      <c r="D20" s="24"/>
      <c r="E20" s="24"/>
      <c r="F20" s="24"/>
      <c r="G20" s="24"/>
      <c r="H20" s="24"/>
      <c r="I20" s="24"/>
    </row>
    <row r="21" spans="2:9" x14ac:dyDescent="0.3">
      <c r="B21" s="24" t="s">
        <v>68</v>
      </c>
      <c r="C21" s="24"/>
      <c r="D21" s="24"/>
      <c r="E21" s="24"/>
      <c r="F21" s="24"/>
      <c r="G21" s="24"/>
      <c r="H21" s="24"/>
      <c r="I21" s="24"/>
    </row>
    <row r="22" spans="2:9" x14ac:dyDescent="0.3">
      <c r="B22" s="7"/>
      <c r="C22" s="7"/>
      <c r="D22" s="7"/>
      <c r="E22" s="7"/>
      <c r="F22" s="7"/>
      <c r="G22" s="7"/>
      <c r="H22" s="7"/>
      <c r="I22" s="7"/>
    </row>
    <row r="23" spans="2:9" hidden="1" x14ac:dyDescent="0.3">
      <c r="B23" s="7"/>
      <c r="C23" s="7"/>
      <c r="D23" s="7"/>
      <c r="E23" s="7"/>
      <c r="F23" s="7"/>
      <c r="G23" s="7"/>
      <c r="H23" s="7"/>
      <c r="I23" s="7"/>
    </row>
    <row r="24" spans="2:9" hidden="1" x14ac:dyDescent="0.3">
      <c r="B24" s="7"/>
      <c r="C24" s="7"/>
      <c r="D24" s="7"/>
      <c r="E24" s="7"/>
      <c r="F24" s="7"/>
      <c r="G24" s="7"/>
      <c r="H24" s="7"/>
      <c r="I24" s="7"/>
    </row>
  </sheetData>
  <mergeCells count="15">
    <mergeCell ref="B21:I21"/>
    <mergeCell ref="B6:I6"/>
    <mergeCell ref="B8:I8"/>
    <mergeCell ref="B7:I7"/>
    <mergeCell ref="B10:I10"/>
    <mergeCell ref="B11:I11"/>
    <mergeCell ref="B17:I17"/>
    <mergeCell ref="B18:I18"/>
    <mergeCell ref="B19:I19"/>
    <mergeCell ref="B20:I20"/>
    <mergeCell ref="B12:I12"/>
    <mergeCell ref="B13:I13"/>
    <mergeCell ref="B14:I14"/>
    <mergeCell ref="B15:I15"/>
    <mergeCell ref="B16:I16"/>
  </mergeCells>
  <hyperlinks>
    <hyperlink ref="B10:I10" location="'Cuadro 1'!A1" display="Cuadro 1. Hogares por nivel socioeconómico: cuenta con servicio de agua en su vivienda" xr:uid="{61A4FEE5-67DC-414D-AB79-87DF3EB678F5}"/>
    <hyperlink ref="B11:I11" location="'Cuadro 2'!A1" display="Cuadro 2. Hogares por nivel socioeconómico: la toma de agua está dentro o fuera de su vivienda" xr:uid="{83F9120F-5F9F-46AB-82B9-0E48A83663AE}"/>
    <hyperlink ref="B12:I12" location="'Cuadro 3'!A1" display="Cuadro 3. Hogares por nivel socioeconómico: el agua que llega puede utilizarse para lavar o preparar alimentos" xr:uid="{64032C01-A697-4567-91F5-1F6D4FEB171C}"/>
    <hyperlink ref="B13:I13" location="'Cuadro 4'!A1" display="Cuadro 4. Hogares por nivel socioeconómico:  con qué frecuencia llega el agua a su vivienda" xr:uid="{AB52BF63-089D-478B-840F-3C88A155B52C}"/>
    <hyperlink ref="B14:I14" location="'Cuadro 5'!A1" display="Cuadro 5. Hogares por nivel socioeconómico: su vivienda cuenta con un cuarto para cocinar" xr:uid="{7A8016A5-BDE6-4B0F-B44A-492B95B76EA6}"/>
    <hyperlink ref="B15:I15" location="'Cuadro 6'!A1" display="Cuadro 6. Hogares por nivel socioeconómico: en el cuarto donde cocinan, también duermen" xr:uid="{EC8CF293-DB78-4D8D-8C6A-F16B9A753107}"/>
    <hyperlink ref="B16:I16" location="'Cuadro 7'!A1" display="Cuadro 7. Hogares por nivel socioeconómico: cuántos cuartos se usan para dormir en su vivienda, sin contar pasillos ni baños" xr:uid="{DA8C44EA-D206-4FE7-9D2C-3F23FF32E614}"/>
    <hyperlink ref="B17:I17" location="'Cuadro 8'!A1" display="Cuadro 8. Hogares por nivel socioeconómico: cuántos baños completos (con baño y regadera) hay en su vivienda" xr:uid="{08B9D0C4-FD8D-4F5C-BD42-E5387F8DD91C}"/>
    <hyperlink ref="B18:I18" location="'Cuadro 9'!A1" display="Cuadro 9. Hogares por nivel socioeconómico: cuántos automóviles o camionetas tienen en su hogar" xr:uid="{D5E47763-A7E6-445B-95CC-03913288CD74}"/>
    <hyperlink ref="B19:I19" location="'Cuadro 10'!A1" display="Cuadro 10. Hogares por nivel socioeconómico: cuántas computadoras (portátiles o de escritorio) tienen en su hogar" xr:uid="{323E9CF2-8232-494F-BDE9-EDD3499E29FD}"/>
    <hyperlink ref="B20:I20" location="'Cuadro 11'!A1" display="Cuadro 11. Hogares por nivel socioeconómico: su vivienda cuenta con…" xr:uid="{A314E607-18AA-4890-A327-9AF6F76CF35C}"/>
    <hyperlink ref="B21:I21" location="'Cuadro 12'!A1" display="Cuadro 12. Hogares por nivel socioeconómico: además de usted, cuántas personas en el hogar tienen teléfono móvil o celular" xr:uid="{9BF797E2-B49F-45A9-BBB8-41D088330535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P18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35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48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6" t="s">
        <v>71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6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x14ac:dyDescent="0.3">
      <c r="B9" s="37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  <c r="P9" s="13"/>
    </row>
    <row r="10" spans="2:16" x14ac:dyDescent="0.3">
      <c r="B10" s="17">
        <v>0</v>
      </c>
      <c r="C10" s="2">
        <v>640226.9</v>
      </c>
      <c r="D10" s="2">
        <v>515875.61</v>
      </c>
      <c r="E10" s="2">
        <v>89911.91</v>
      </c>
      <c r="F10" s="2">
        <v>1246014.5</v>
      </c>
      <c r="G10" s="4">
        <f t="shared" ref="G10:J17" si="0">C10/C$17*100</f>
        <v>80.803051657383719</v>
      </c>
      <c r="H10" s="4">
        <f t="shared" si="0"/>
        <v>57.997040088653442</v>
      </c>
      <c r="I10" s="4">
        <f t="shared" si="0"/>
        <v>10.702915818968744</v>
      </c>
      <c r="J10" s="4">
        <f t="shared" si="0"/>
        <v>49.408052030911001</v>
      </c>
      <c r="M10" s="13"/>
      <c r="N10" s="13"/>
      <c r="O10" s="13"/>
    </row>
    <row r="11" spans="2:16" x14ac:dyDescent="0.3">
      <c r="B11" s="17">
        <v>1</v>
      </c>
      <c r="C11" s="2">
        <v>52583.91</v>
      </c>
      <c r="D11" s="2">
        <v>325978.5</v>
      </c>
      <c r="E11" s="2">
        <v>480257.6</v>
      </c>
      <c r="F11" s="2">
        <v>858820</v>
      </c>
      <c r="G11" s="4">
        <f t="shared" si="0"/>
        <v>6.6366164809338946</v>
      </c>
      <c r="H11" s="4">
        <f t="shared" si="0"/>
        <v>36.647958860739926</v>
      </c>
      <c r="I11" s="4">
        <f t="shared" si="0"/>
        <v>57.168807382914707</v>
      </c>
      <c r="J11" s="4">
        <f t="shared" si="0"/>
        <v>34.054678533184799</v>
      </c>
      <c r="L11" s="15"/>
      <c r="M11" s="13"/>
      <c r="N11" s="13"/>
      <c r="O11" s="13"/>
      <c r="P11" s="13"/>
    </row>
    <row r="12" spans="2:16" x14ac:dyDescent="0.3">
      <c r="B12" s="17">
        <v>2</v>
      </c>
      <c r="C12" s="2">
        <v>7239.8159999999998</v>
      </c>
      <c r="D12" s="2">
        <v>32724.639999999999</v>
      </c>
      <c r="E12" s="2">
        <v>224209.6</v>
      </c>
      <c r="F12" s="2">
        <v>264174.09999999998</v>
      </c>
      <c r="G12" s="4">
        <f t="shared" si="0"/>
        <v>0.91373734255457417</v>
      </c>
      <c r="H12" s="4">
        <f t="shared" si="0"/>
        <v>3.6790501841456544</v>
      </c>
      <c r="I12" s="4">
        <f t="shared" si="0"/>
        <v>26.689417170702463</v>
      </c>
      <c r="J12" s="4">
        <f t="shared" si="0"/>
        <v>10.475261466073697</v>
      </c>
      <c r="L12" s="15"/>
      <c r="M12" s="13"/>
      <c r="N12" s="13"/>
      <c r="O12" s="13"/>
      <c r="P12" s="13"/>
    </row>
    <row r="13" spans="2:16" x14ac:dyDescent="0.3">
      <c r="B13" s="17">
        <v>3</v>
      </c>
      <c r="C13" s="2">
        <v>2362.7440000000001</v>
      </c>
      <c r="D13" s="2">
        <v>2948.366</v>
      </c>
      <c r="E13" s="2">
        <v>27614.37</v>
      </c>
      <c r="F13" s="2">
        <v>32925.480000000003</v>
      </c>
      <c r="G13" s="4">
        <f t="shared" si="0"/>
        <v>0.29820197415193495</v>
      </c>
      <c r="H13" s="4">
        <f t="shared" si="0"/>
        <v>0.33146847376254673</v>
      </c>
      <c r="I13" s="4">
        <f t="shared" si="0"/>
        <v>3.2871538098106905</v>
      </c>
      <c r="J13" s="4">
        <f t="shared" si="0"/>
        <v>1.305589805722742</v>
      </c>
      <c r="L13" s="15"/>
      <c r="M13" s="13"/>
      <c r="N13" s="13"/>
      <c r="O13" s="13"/>
      <c r="P13" s="13"/>
    </row>
    <row r="14" spans="2:16" x14ac:dyDescent="0.3">
      <c r="B14" s="17">
        <v>4</v>
      </c>
      <c r="C14" s="2">
        <v>0</v>
      </c>
      <c r="D14" s="2">
        <v>0</v>
      </c>
      <c r="E14" s="2">
        <v>7476.384</v>
      </c>
      <c r="F14" s="2">
        <v>7476.384</v>
      </c>
      <c r="G14" s="4">
        <f t="shared" si="0"/>
        <v>0</v>
      </c>
      <c r="H14" s="4">
        <f t="shared" si="0"/>
        <v>0</v>
      </c>
      <c r="I14" s="4">
        <f t="shared" si="0"/>
        <v>0.88997229157165947</v>
      </c>
      <c r="J14" s="4">
        <f t="shared" si="0"/>
        <v>0.29646008908810489</v>
      </c>
      <c r="L14" s="15"/>
      <c r="M14" s="13"/>
      <c r="N14" s="13"/>
      <c r="O14" s="13"/>
      <c r="P14" s="13"/>
    </row>
    <row r="15" spans="2:16" x14ac:dyDescent="0.3">
      <c r="B15" s="17">
        <v>5</v>
      </c>
      <c r="C15" s="2">
        <v>0</v>
      </c>
      <c r="D15" s="2">
        <v>0</v>
      </c>
      <c r="E15" s="2">
        <v>5992.9250000000002</v>
      </c>
      <c r="F15" s="2">
        <v>5992.9250000000002</v>
      </c>
      <c r="G15" s="4">
        <f t="shared" si="0"/>
        <v>0</v>
      </c>
      <c r="H15" s="4">
        <f t="shared" si="0"/>
        <v>0</v>
      </c>
      <c r="I15" s="4">
        <f t="shared" si="0"/>
        <v>0.71338459815160493</v>
      </c>
      <c r="J15" s="4">
        <f t="shared" si="0"/>
        <v>0.23763668096747453</v>
      </c>
      <c r="L15" s="15"/>
      <c r="M15" s="13"/>
      <c r="N15" s="13"/>
      <c r="O15" s="13"/>
      <c r="P15" s="13"/>
    </row>
    <row r="16" spans="2:16" x14ac:dyDescent="0.3">
      <c r="B16" s="17" t="s">
        <v>8</v>
      </c>
      <c r="C16" s="2">
        <v>89916.67</v>
      </c>
      <c r="D16" s="2">
        <v>11958.99</v>
      </c>
      <c r="E16" s="2">
        <v>4606.4759999999997</v>
      </c>
      <c r="F16" s="2">
        <v>106482.1</v>
      </c>
      <c r="G16" s="4">
        <f t="shared" si="0"/>
        <v>11.348384972374518</v>
      </c>
      <c r="H16" s="4">
        <f t="shared" si="0"/>
        <v>1.344483067245233</v>
      </c>
      <c r="I16" s="4">
        <f t="shared" si="0"/>
        <v>0.54834476155717149</v>
      </c>
      <c r="J16" s="4">
        <f t="shared" si="0"/>
        <v>4.2223209578706093</v>
      </c>
      <c r="M16" s="13"/>
      <c r="N16" s="13"/>
      <c r="O16" s="13"/>
      <c r="P16" s="13"/>
    </row>
    <row r="17" spans="2:16" x14ac:dyDescent="0.3">
      <c r="B17" s="18" t="s">
        <v>3</v>
      </c>
      <c r="C17" s="9">
        <v>792330.1</v>
      </c>
      <c r="D17" s="9">
        <v>889486.1</v>
      </c>
      <c r="E17" s="9">
        <v>840069.3</v>
      </c>
      <c r="F17" s="9">
        <v>2521885.5</v>
      </c>
      <c r="G17" s="12">
        <f t="shared" si="0"/>
        <v>100</v>
      </c>
      <c r="H17" s="12">
        <f t="shared" si="0"/>
        <v>100</v>
      </c>
      <c r="I17" s="12">
        <f t="shared" si="0"/>
        <v>100</v>
      </c>
      <c r="J17" s="12">
        <f t="shared" si="0"/>
        <v>100</v>
      </c>
      <c r="M17" s="13"/>
      <c r="N17" s="13"/>
      <c r="O17" s="13"/>
      <c r="P17" s="14"/>
    </row>
    <row r="18" spans="2:16" s="5" customFormat="1" ht="22.5" customHeight="1" x14ac:dyDescent="0.3">
      <c r="B18" s="29" t="s">
        <v>53</v>
      </c>
      <c r="C18" s="29"/>
      <c r="D18" s="29"/>
      <c r="E18" s="29"/>
      <c r="F18" s="29"/>
      <c r="G18" s="29"/>
      <c r="H18" s="29"/>
      <c r="I18" s="29"/>
      <c r="J18" s="29"/>
      <c r="L18" s="15"/>
      <c r="M18" s="13"/>
      <c r="N18" s="13"/>
      <c r="O18" s="13"/>
      <c r="P18" s="14"/>
    </row>
  </sheetData>
  <mergeCells count="8">
    <mergeCell ref="K3:L4"/>
    <mergeCell ref="B18:J18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P2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36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49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72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x14ac:dyDescent="0.3">
      <c r="B9" s="33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  <c r="P9" s="13"/>
    </row>
    <row r="10" spans="2:16" x14ac:dyDescent="0.3">
      <c r="B10" s="17">
        <v>0</v>
      </c>
      <c r="C10" s="2">
        <v>531713.9</v>
      </c>
      <c r="D10" s="2">
        <v>252998</v>
      </c>
      <c r="E10" s="2">
        <v>48015.46</v>
      </c>
      <c r="F10" s="2">
        <v>832727.3</v>
      </c>
      <c r="G10" s="4">
        <f t="shared" ref="G10:J13" si="0">C10/C$19*100</f>
        <v>67.107623451387241</v>
      </c>
      <c r="H10" s="4">
        <f t="shared" si="0"/>
        <v>28.443165103985322</v>
      </c>
      <c r="I10" s="4">
        <f t="shared" si="0"/>
        <v>5.7156546489676501</v>
      </c>
      <c r="J10" s="4">
        <f t="shared" si="0"/>
        <v>33.020028070267266</v>
      </c>
      <c r="M10" s="13"/>
      <c r="N10" s="13"/>
      <c r="O10" s="13"/>
      <c r="P10" s="13"/>
    </row>
    <row r="11" spans="2:16" x14ac:dyDescent="0.3">
      <c r="B11" s="17">
        <v>1</v>
      </c>
      <c r="C11" s="2">
        <v>152550.20000000001</v>
      </c>
      <c r="D11" s="2">
        <v>447784.8</v>
      </c>
      <c r="E11" s="2">
        <v>274547.5</v>
      </c>
      <c r="F11" s="2">
        <v>874882.5</v>
      </c>
      <c r="G11" s="4">
        <f t="shared" si="0"/>
        <v>19.253364222815719</v>
      </c>
      <c r="H11" s="4">
        <f t="shared" si="0"/>
        <v>50.341967120115761</v>
      </c>
      <c r="I11" s="4">
        <f t="shared" si="0"/>
        <v>32.681529964254139</v>
      </c>
      <c r="J11" s="4">
        <f t="shared" si="0"/>
        <v>34.69160277102192</v>
      </c>
      <c r="L11" s="15"/>
      <c r="M11" s="13"/>
      <c r="N11" s="13"/>
      <c r="O11" s="13"/>
      <c r="P11" s="13"/>
    </row>
    <row r="12" spans="2:16" x14ac:dyDescent="0.3">
      <c r="B12" s="17">
        <v>2</v>
      </c>
      <c r="C12" s="2">
        <v>12284.9</v>
      </c>
      <c r="D12" s="2">
        <v>146917.29999999999</v>
      </c>
      <c r="E12" s="2">
        <v>278087.46999999997</v>
      </c>
      <c r="F12" s="2">
        <v>437289.7</v>
      </c>
      <c r="G12" s="4">
        <f t="shared" si="0"/>
        <v>1.5504775093108289</v>
      </c>
      <c r="H12" s="4">
        <f t="shared" si="0"/>
        <v>16.517099030552586</v>
      </c>
      <c r="I12" s="4">
        <f t="shared" si="0"/>
        <v>33.102920199559719</v>
      </c>
      <c r="J12" s="4">
        <f t="shared" si="0"/>
        <v>17.339791992935442</v>
      </c>
      <c r="L12" s="15"/>
      <c r="M12" s="13"/>
      <c r="N12" s="13"/>
      <c r="O12" s="13"/>
      <c r="P12" s="13"/>
    </row>
    <row r="13" spans="2:16" x14ac:dyDescent="0.3">
      <c r="B13" s="17">
        <v>3</v>
      </c>
      <c r="C13" s="2">
        <v>2295.3389999999999</v>
      </c>
      <c r="D13" s="2">
        <v>26206.52</v>
      </c>
      <c r="E13" s="2">
        <v>128731.05</v>
      </c>
      <c r="F13" s="2">
        <v>157232.9</v>
      </c>
      <c r="G13" s="4">
        <f t="shared" si="0"/>
        <v>0.28969478756392064</v>
      </c>
      <c r="H13" s="4">
        <f t="shared" si="0"/>
        <v>2.9462540224068707</v>
      </c>
      <c r="I13" s="4">
        <f t="shared" si="0"/>
        <v>15.323860781485527</v>
      </c>
      <c r="J13" s="4">
        <f t="shared" si="0"/>
        <v>6.234735875201312</v>
      </c>
      <c r="L13" s="15"/>
      <c r="M13" s="13"/>
      <c r="N13" s="13"/>
      <c r="O13" s="13"/>
      <c r="P13" s="13"/>
    </row>
    <row r="14" spans="2:16" x14ac:dyDescent="0.3">
      <c r="B14" s="17">
        <v>3</v>
      </c>
      <c r="C14" s="2">
        <v>773.041381</v>
      </c>
      <c r="D14" s="2">
        <v>6883.8310000000001</v>
      </c>
      <c r="E14" s="2">
        <v>73047.210000000006</v>
      </c>
      <c r="F14" s="2">
        <v>80704.08</v>
      </c>
      <c r="G14" s="4">
        <f>C14/C$19*100</f>
        <v>9.7565570334889468E-2</v>
      </c>
      <c r="H14" s="4">
        <f t="shared" ref="H14:J17" si="1">D14/D$19*100</f>
        <v>0.77391102570349324</v>
      </c>
      <c r="I14" s="4">
        <f t="shared" si="1"/>
        <v>8.6953790597989951</v>
      </c>
      <c r="J14" s="4">
        <f t="shared" si="1"/>
        <v>3.2001484603484185</v>
      </c>
      <c r="L14" s="15"/>
      <c r="M14" s="13"/>
      <c r="N14" s="13"/>
      <c r="O14" s="13"/>
      <c r="P14" s="13"/>
    </row>
    <row r="15" spans="2:16" x14ac:dyDescent="0.3">
      <c r="B15" s="17">
        <v>3</v>
      </c>
      <c r="C15" s="2">
        <v>0</v>
      </c>
      <c r="D15" s="2">
        <v>1457.354</v>
      </c>
      <c r="E15" s="2">
        <v>14600.51</v>
      </c>
      <c r="F15" s="2">
        <v>16057.87</v>
      </c>
      <c r="G15" s="4">
        <f t="shared" ref="G15:G17" si="2">C15/C$19*100</f>
        <v>0</v>
      </c>
      <c r="H15" s="4">
        <f t="shared" si="1"/>
        <v>0.16384224553930635</v>
      </c>
      <c r="I15" s="4">
        <f t="shared" si="1"/>
        <v>1.738012566344229</v>
      </c>
      <c r="J15" s="4">
        <f t="shared" si="1"/>
        <v>0.63674064504514583</v>
      </c>
      <c r="L15" s="15"/>
      <c r="M15" s="13"/>
      <c r="N15" s="13"/>
      <c r="O15" s="13"/>
      <c r="P15" s="13"/>
    </row>
    <row r="16" spans="2:16" x14ac:dyDescent="0.3">
      <c r="B16" s="17">
        <v>3</v>
      </c>
      <c r="C16" s="2">
        <v>0</v>
      </c>
      <c r="D16" s="2">
        <v>598.3836</v>
      </c>
      <c r="E16" s="2">
        <v>8949.8109999999997</v>
      </c>
      <c r="F16" s="2">
        <v>9548.1949999999997</v>
      </c>
      <c r="G16" s="4">
        <f t="shared" si="2"/>
        <v>0</v>
      </c>
      <c r="H16" s="4">
        <f t="shared" si="1"/>
        <v>6.7272956823046487E-2</v>
      </c>
      <c r="I16" s="4">
        <f t="shared" si="1"/>
        <v>1.0653657977978721</v>
      </c>
      <c r="J16" s="4">
        <f t="shared" si="1"/>
        <v>0.37861334307207839</v>
      </c>
      <c r="L16" s="15"/>
      <c r="M16" s="13"/>
      <c r="N16" s="13"/>
      <c r="O16" s="13"/>
      <c r="P16" s="13"/>
    </row>
    <row r="17" spans="2:16" x14ac:dyDescent="0.3">
      <c r="B17" s="17">
        <v>3</v>
      </c>
      <c r="C17" s="2">
        <v>0</v>
      </c>
      <c r="D17" s="2">
        <v>0</v>
      </c>
      <c r="E17" s="2">
        <v>6335.1530000000002</v>
      </c>
      <c r="F17" s="2">
        <v>6335.1530000000002</v>
      </c>
      <c r="G17" s="4">
        <f t="shared" si="2"/>
        <v>0</v>
      </c>
      <c r="H17" s="4">
        <f t="shared" si="1"/>
        <v>0</v>
      </c>
      <c r="I17" s="4">
        <f t="shared" si="1"/>
        <v>0.7541226658324498</v>
      </c>
      <c r="J17" s="4">
        <f t="shared" si="1"/>
        <v>0.25120700364865894</v>
      </c>
      <c r="L17" s="15"/>
      <c r="M17" s="13"/>
      <c r="N17" s="13"/>
      <c r="O17" s="13"/>
      <c r="P17" s="13"/>
    </row>
    <row r="18" spans="2:16" x14ac:dyDescent="0.3">
      <c r="B18" s="17" t="s">
        <v>8</v>
      </c>
      <c r="C18" s="2">
        <v>92712.73</v>
      </c>
      <c r="D18" s="2">
        <v>6639.9589999999998</v>
      </c>
      <c r="E18" s="2">
        <v>7755.1679999999997</v>
      </c>
      <c r="F18" s="2">
        <v>107107.9</v>
      </c>
      <c r="G18" s="4">
        <f t="shared" ref="G18:J19" si="3">C18/C$19*100</f>
        <v>11.701275768773646</v>
      </c>
      <c r="H18" s="4">
        <f t="shared" si="3"/>
        <v>0.74649384627820492</v>
      </c>
      <c r="I18" s="4">
        <f t="shared" si="3"/>
        <v>0.92315812516895923</v>
      </c>
      <c r="J18" s="4">
        <f t="shared" si="3"/>
        <v>4.2471357244410974</v>
      </c>
      <c r="M18" s="13"/>
      <c r="N18" s="13"/>
      <c r="O18" s="13"/>
      <c r="P18" s="13"/>
    </row>
    <row r="19" spans="2:16" x14ac:dyDescent="0.3">
      <c r="B19" s="18" t="s">
        <v>3</v>
      </c>
      <c r="C19" s="9">
        <v>792330.1</v>
      </c>
      <c r="D19" s="9">
        <v>889486.1</v>
      </c>
      <c r="E19" s="9">
        <v>840069.3</v>
      </c>
      <c r="F19" s="9">
        <v>2521885.5</v>
      </c>
      <c r="G19" s="12">
        <f t="shared" si="3"/>
        <v>100</v>
      </c>
      <c r="H19" s="12">
        <f t="shared" si="3"/>
        <v>100</v>
      </c>
      <c r="I19" s="12">
        <f t="shared" si="3"/>
        <v>100</v>
      </c>
      <c r="J19" s="12">
        <f t="shared" si="3"/>
        <v>100</v>
      </c>
      <c r="M19" s="13"/>
      <c r="N19" s="13"/>
      <c r="O19" s="13"/>
      <c r="P19" s="14"/>
    </row>
    <row r="20" spans="2:16" s="5" customFormat="1" ht="22.5" customHeight="1" x14ac:dyDescent="0.3">
      <c r="B20" s="29" t="s">
        <v>53</v>
      </c>
      <c r="C20" s="29"/>
      <c r="D20" s="29"/>
      <c r="E20" s="29"/>
      <c r="F20" s="29"/>
      <c r="G20" s="29"/>
      <c r="H20" s="29"/>
      <c r="I20" s="29"/>
      <c r="J20" s="29"/>
      <c r="L20" s="15"/>
      <c r="M20" s="13"/>
      <c r="N20" s="13"/>
      <c r="O20" s="13"/>
      <c r="P20" s="14"/>
    </row>
  </sheetData>
  <mergeCells count="8">
    <mergeCell ref="K3:L4"/>
    <mergeCell ref="B20:J20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P15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37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50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ht="16.2" x14ac:dyDescent="0.3">
      <c r="B8" s="32"/>
      <c r="C8" s="35" t="s">
        <v>1</v>
      </c>
      <c r="D8" s="35"/>
      <c r="E8" s="35"/>
      <c r="F8" s="35"/>
      <c r="G8" s="35" t="s">
        <v>52</v>
      </c>
      <c r="H8" s="35"/>
      <c r="I8" s="35"/>
      <c r="J8" s="35"/>
    </row>
    <row r="9" spans="2:16" x14ac:dyDescent="0.3">
      <c r="B9" s="33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  <c r="P9" s="13"/>
    </row>
    <row r="10" spans="2:16" x14ac:dyDescent="0.3">
      <c r="B10" s="17" t="s">
        <v>22</v>
      </c>
      <c r="C10" s="2">
        <v>241429.1</v>
      </c>
      <c r="D10" s="2">
        <v>646462.82999999996</v>
      </c>
      <c r="E10" s="2">
        <v>696330.1</v>
      </c>
      <c r="F10" s="2">
        <v>1584222.1</v>
      </c>
      <c r="G10" s="4">
        <f>C10/$F10*100</f>
        <v>15.239599296083547</v>
      </c>
      <c r="H10" s="4">
        <f t="shared" ref="H10:J10" si="0">D10/$F10*100</f>
        <v>40.806325703952744</v>
      </c>
      <c r="I10" s="4">
        <f t="shared" si="0"/>
        <v>43.954070581391328</v>
      </c>
      <c r="J10" s="4">
        <f t="shared" si="0"/>
        <v>100</v>
      </c>
      <c r="M10" s="13"/>
      <c r="N10" s="13"/>
      <c r="O10" s="13"/>
      <c r="P10" s="13"/>
    </row>
    <row r="11" spans="2:16" x14ac:dyDescent="0.3">
      <c r="B11" s="17" t="s">
        <v>23</v>
      </c>
      <c r="C11" s="2">
        <v>244255.8</v>
      </c>
      <c r="D11" s="2">
        <v>808125.2</v>
      </c>
      <c r="E11" s="2">
        <v>826431.4</v>
      </c>
      <c r="F11" s="2">
        <v>1878812.4</v>
      </c>
      <c r="G11" s="4">
        <f t="shared" ref="G11:G13" si="1">C11/$F11*100</f>
        <v>13.000542257438793</v>
      </c>
      <c r="H11" s="4">
        <f t="shared" ref="H11:H13" si="2">D11/$F11*100</f>
        <v>43.012554100664872</v>
      </c>
      <c r="I11" s="4">
        <f t="shared" ref="I11:I13" si="3">E11/$F11*100</f>
        <v>43.98690364189634</v>
      </c>
      <c r="J11" s="4">
        <f t="shared" ref="J11:J13" si="4">F11/$F11*100</f>
        <v>100</v>
      </c>
      <c r="L11" s="15"/>
      <c r="M11" s="13"/>
      <c r="N11" s="13"/>
      <c r="O11" s="13"/>
      <c r="P11" s="13"/>
    </row>
    <row r="12" spans="2:16" x14ac:dyDescent="0.3">
      <c r="B12" s="17" t="s">
        <v>24</v>
      </c>
      <c r="C12" s="2">
        <v>406499.7</v>
      </c>
      <c r="D12" s="2">
        <v>744938.9</v>
      </c>
      <c r="E12" s="2">
        <v>806292.9</v>
      </c>
      <c r="F12" s="2">
        <v>1957731.5</v>
      </c>
      <c r="G12" s="4">
        <f t="shared" si="1"/>
        <v>20.763812606580629</v>
      </c>
      <c r="H12" s="4">
        <f t="shared" si="2"/>
        <v>38.051127031464731</v>
      </c>
      <c r="I12" s="4">
        <f t="shared" si="3"/>
        <v>41.18506036195464</v>
      </c>
      <c r="J12" s="4">
        <f t="shared" si="4"/>
        <v>100</v>
      </c>
      <c r="L12" s="15"/>
      <c r="M12" s="13"/>
      <c r="N12" s="13"/>
      <c r="O12" s="13"/>
      <c r="P12" s="13"/>
    </row>
    <row r="13" spans="2:16" x14ac:dyDescent="0.3">
      <c r="B13" s="20" t="s">
        <v>25</v>
      </c>
      <c r="C13" s="21">
        <v>594050.5</v>
      </c>
      <c r="D13" s="21">
        <v>860769.5</v>
      </c>
      <c r="E13" s="21">
        <v>827146.6</v>
      </c>
      <c r="F13" s="21">
        <v>2281966.6</v>
      </c>
      <c r="G13" s="22">
        <f t="shared" si="1"/>
        <v>26.032392411001982</v>
      </c>
      <c r="H13" s="22">
        <f t="shared" si="2"/>
        <v>37.720512649045787</v>
      </c>
      <c r="I13" s="22">
        <f t="shared" si="3"/>
        <v>36.247094939952227</v>
      </c>
      <c r="J13" s="22">
        <f t="shared" si="4"/>
        <v>100</v>
      </c>
      <c r="L13" s="15"/>
      <c r="M13" s="13"/>
      <c r="N13" s="13"/>
      <c r="O13" s="13"/>
      <c r="P13" s="13"/>
    </row>
    <row r="14" spans="2:16" x14ac:dyDescent="0.3">
      <c r="B14" s="3" t="s">
        <v>54</v>
      </c>
      <c r="E14" s="11"/>
      <c r="F14" s="10"/>
      <c r="G14" s="11"/>
      <c r="H14" s="10"/>
      <c r="L14" s="15"/>
      <c r="M14" s="13"/>
      <c r="N14" s="13"/>
      <c r="O14" s="13"/>
      <c r="P14" s="14"/>
    </row>
    <row r="15" spans="2:16" s="5" customFormat="1" ht="22.5" customHeight="1" x14ac:dyDescent="0.3">
      <c r="B15" s="29" t="s">
        <v>53</v>
      </c>
      <c r="C15" s="29"/>
      <c r="D15" s="29"/>
      <c r="E15" s="29"/>
      <c r="F15" s="29"/>
      <c r="G15" s="29"/>
      <c r="H15" s="29"/>
      <c r="I15" s="29"/>
      <c r="J15" s="29"/>
      <c r="L15" s="15"/>
      <c r="M15" s="13"/>
      <c r="N15" s="13"/>
      <c r="O15" s="13"/>
      <c r="P15" s="14"/>
    </row>
  </sheetData>
  <mergeCells count="8">
    <mergeCell ref="K3:L4"/>
    <mergeCell ref="B15:J15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B00-000000000000}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11BE6-625B-4D9F-864F-7421B418E897}">
  <dimension ref="B3:P44"/>
  <sheetViews>
    <sheetView workbookViewId="0"/>
  </sheetViews>
  <sheetFormatPr baseColWidth="10" defaultColWidth="11.44140625" defaultRowHeight="14.4" x14ac:dyDescent="0.3"/>
  <cols>
    <col min="1" max="1" width="2.77734375" style="8" customWidth="1"/>
    <col min="2" max="2" width="23.3320312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39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51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73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ht="16.2" x14ac:dyDescent="0.3">
      <c r="B8" s="32"/>
      <c r="C8" s="35" t="s">
        <v>1</v>
      </c>
      <c r="D8" s="35"/>
      <c r="E8" s="35"/>
      <c r="F8" s="35"/>
      <c r="G8" s="35" t="s">
        <v>52</v>
      </c>
      <c r="H8" s="35"/>
      <c r="I8" s="35"/>
      <c r="J8" s="35"/>
    </row>
    <row r="9" spans="2:16" x14ac:dyDescent="0.3">
      <c r="B9" s="33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  <c r="P9" s="13"/>
    </row>
    <row r="10" spans="2:16" x14ac:dyDescent="0.3">
      <c r="B10" s="17">
        <v>0</v>
      </c>
      <c r="C10" s="2">
        <v>147283.4</v>
      </c>
      <c r="D10" s="2">
        <v>72199.767999999996</v>
      </c>
      <c r="E10" s="2">
        <v>53367.35</v>
      </c>
      <c r="F10" s="2">
        <v>272850.5</v>
      </c>
      <c r="G10" s="4">
        <f>C10/C$24*100</f>
        <v>18.588641274640455</v>
      </c>
      <c r="H10" s="4">
        <f t="shared" ref="H10:J10" si="0">D10/D$24*100</f>
        <v>8.1170203783960204</v>
      </c>
      <c r="I10" s="4">
        <f t="shared" si="0"/>
        <v>6.3527318520031617</v>
      </c>
      <c r="J10" s="4">
        <f t="shared" si="0"/>
        <v>10.819305634613468</v>
      </c>
      <c r="M10" s="13"/>
      <c r="N10" s="13"/>
      <c r="O10" s="13"/>
      <c r="P10" s="13"/>
    </row>
    <row r="11" spans="2:16" x14ac:dyDescent="0.3">
      <c r="B11" s="17">
        <v>1</v>
      </c>
      <c r="C11" s="2">
        <v>317847.40000000002</v>
      </c>
      <c r="D11" s="2">
        <v>285669.34999999998</v>
      </c>
      <c r="E11" s="2">
        <v>249647.9</v>
      </c>
      <c r="F11" s="2">
        <v>853164.7</v>
      </c>
      <c r="G11" s="4">
        <f t="shared" ref="G11:G24" si="1">C11/C$24*100</f>
        <v>40.115527606486239</v>
      </c>
      <c r="H11" s="4">
        <f t="shared" ref="H11:H24" si="2">D11/D$24*100</f>
        <v>32.116224188326271</v>
      </c>
      <c r="I11" s="4">
        <f t="shared" ref="I11:I24" si="3">E11/E$24*100</f>
        <v>29.717536398485215</v>
      </c>
      <c r="J11" s="4">
        <f t="shared" ref="J11:J24" si="4">F11/F$24*100</f>
        <v>33.830429652734033</v>
      </c>
      <c r="M11" s="13"/>
      <c r="N11" s="13"/>
      <c r="O11" s="13"/>
      <c r="P11" s="13"/>
    </row>
    <row r="12" spans="2:16" x14ac:dyDescent="0.3">
      <c r="B12" s="17">
        <v>2</v>
      </c>
      <c r="C12" s="2">
        <v>189769.77</v>
      </c>
      <c r="D12" s="2">
        <v>263101.59999999998</v>
      </c>
      <c r="E12" s="2">
        <v>226276.5</v>
      </c>
      <c r="F12" s="2">
        <v>679147.8</v>
      </c>
      <c r="G12" s="4">
        <f t="shared" si="1"/>
        <v>23.950847001773628</v>
      </c>
      <c r="H12" s="4">
        <f t="shared" si="2"/>
        <v>29.579056940856074</v>
      </c>
      <c r="I12" s="4">
        <f t="shared" si="3"/>
        <v>26.935456396275875</v>
      </c>
      <c r="J12" s="4">
        <f t="shared" si="4"/>
        <v>26.930159993385907</v>
      </c>
      <c r="M12" s="13"/>
      <c r="N12" s="13"/>
      <c r="O12" s="13"/>
      <c r="P12" s="13"/>
    </row>
    <row r="13" spans="2:16" x14ac:dyDescent="0.3">
      <c r="B13" s="17">
        <v>3</v>
      </c>
      <c r="C13" s="2">
        <v>74247.87</v>
      </c>
      <c r="D13" s="2">
        <v>138860.79999999999</v>
      </c>
      <c r="E13" s="2">
        <v>154489.4</v>
      </c>
      <c r="F13" s="2">
        <v>367598.1</v>
      </c>
      <c r="G13" s="4">
        <f t="shared" si="1"/>
        <v>9.370825366851518</v>
      </c>
      <c r="H13" s="4">
        <f t="shared" si="2"/>
        <v>15.611351318474789</v>
      </c>
      <c r="I13" s="4">
        <f t="shared" si="3"/>
        <v>18.390078056655561</v>
      </c>
      <c r="J13" s="4">
        <f t="shared" si="4"/>
        <v>14.576319979634283</v>
      </c>
      <c r="M13" s="13"/>
      <c r="N13" s="13"/>
      <c r="O13" s="13"/>
      <c r="P13" s="13"/>
    </row>
    <row r="14" spans="2:16" x14ac:dyDescent="0.3">
      <c r="B14" s="17">
        <v>4</v>
      </c>
      <c r="C14" s="2">
        <v>37353.760000000002</v>
      </c>
      <c r="D14" s="2">
        <v>86964.98</v>
      </c>
      <c r="E14" s="2">
        <v>96971.868000000002</v>
      </c>
      <c r="F14" s="2">
        <v>221290.6</v>
      </c>
      <c r="G14" s="4">
        <f t="shared" si="1"/>
        <v>4.7144189019197942</v>
      </c>
      <c r="H14" s="4">
        <f t="shared" si="2"/>
        <v>9.776991456077841</v>
      </c>
      <c r="I14" s="4">
        <f t="shared" si="3"/>
        <v>11.543317676291705</v>
      </c>
      <c r="J14" s="4">
        <f t="shared" si="4"/>
        <v>8.7748075794876499</v>
      </c>
      <c r="M14" s="13"/>
      <c r="N14" s="13"/>
      <c r="O14" s="13"/>
      <c r="P14" s="13"/>
    </row>
    <row r="15" spans="2:16" x14ac:dyDescent="0.3">
      <c r="B15" s="17">
        <v>5</v>
      </c>
      <c r="C15" s="2">
        <v>12701.68</v>
      </c>
      <c r="D15" s="2">
        <v>25803.439999999999</v>
      </c>
      <c r="E15" s="2">
        <v>37990.921000000002</v>
      </c>
      <c r="F15" s="2">
        <v>76496.039999999994</v>
      </c>
      <c r="G15" s="4">
        <f t="shared" si="1"/>
        <v>1.6030793226207107</v>
      </c>
      <c r="H15" s="4">
        <f t="shared" si="2"/>
        <v>2.9009379685640955</v>
      </c>
      <c r="I15" s="4">
        <f t="shared" si="3"/>
        <v>4.5223555961395085</v>
      </c>
      <c r="J15" s="4">
        <f t="shared" si="4"/>
        <v>3.0332875937468211</v>
      </c>
      <c r="M15" s="13"/>
      <c r="N15" s="13"/>
      <c r="O15" s="13"/>
      <c r="P15" s="13"/>
    </row>
    <row r="16" spans="2:16" x14ac:dyDescent="0.3">
      <c r="B16" s="17">
        <v>6</v>
      </c>
      <c r="C16" s="2">
        <v>2994.8132999999998</v>
      </c>
      <c r="D16" s="2">
        <v>9728.1610000000001</v>
      </c>
      <c r="E16" s="2">
        <v>11324.48</v>
      </c>
      <c r="F16" s="2">
        <v>24047.46</v>
      </c>
      <c r="G16" s="4">
        <f t="shared" si="1"/>
        <v>0.37797545492718249</v>
      </c>
      <c r="H16" s="4">
        <f t="shared" si="2"/>
        <v>1.0936833076986812</v>
      </c>
      <c r="I16" s="4">
        <f t="shared" si="3"/>
        <v>1.3480411675560573</v>
      </c>
      <c r="J16" s="4">
        <f t="shared" si="4"/>
        <v>0.95355082536459324</v>
      </c>
      <c r="M16" s="13"/>
      <c r="N16" s="13"/>
      <c r="O16" s="13"/>
      <c r="P16" s="13"/>
    </row>
    <row r="17" spans="2:16" x14ac:dyDescent="0.3">
      <c r="B17" s="17">
        <v>7</v>
      </c>
      <c r="C17" s="2">
        <v>0</v>
      </c>
      <c r="D17" s="2">
        <v>3629.7759999999998</v>
      </c>
      <c r="E17" s="2">
        <v>3269.2860000000001</v>
      </c>
      <c r="F17" s="2">
        <v>6899.0619999999999</v>
      </c>
      <c r="G17" s="4">
        <f t="shared" si="1"/>
        <v>0</v>
      </c>
      <c r="H17" s="4">
        <f t="shared" si="2"/>
        <v>0.40807562928751778</v>
      </c>
      <c r="I17" s="4">
        <f t="shared" si="3"/>
        <v>0.38916860787556451</v>
      </c>
      <c r="J17" s="4">
        <f t="shared" si="4"/>
        <v>0.27356761439010613</v>
      </c>
      <c r="M17" s="13"/>
      <c r="N17" s="13"/>
      <c r="O17" s="13"/>
      <c r="P17" s="13"/>
    </row>
    <row r="18" spans="2:16" x14ac:dyDescent="0.3">
      <c r="B18" s="17">
        <v>8</v>
      </c>
      <c r="C18" s="2">
        <v>5583.2280000000001</v>
      </c>
      <c r="D18" s="2">
        <v>3528.2159999999999</v>
      </c>
      <c r="E18" s="2">
        <v>1900.787</v>
      </c>
      <c r="F18" s="2">
        <v>11012.23</v>
      </c>
      <c r="G18" s="4">
        <f t="shared" si="1"/>
        <v>0.7046593332753609</v>
      </c>
      <c r="H18" s="4">
        <f t="shared" si="2"/>
        <v>0.39665780049851251</v>
      </c>
      <c r="I18" s="4">
        <f t="shared" si="3"/>
        <v>0.22626549976293622</v>
      </c>
      <c r="J18" s="4">
        <f t="shared" si="4"/>
        <v>0.43666653382954934</v>
      </c>
      <c r="M18" s="13"/>
      <c r="N18" s="13"/>
      <c r="O18" s="13"/>
      <c r="P18" s="13"/>
    </row>
    <row r="19" spans="2:16" x14ac:dyDescent="0.3">
      <c r="B19" s="17">
        <v>9</v>
      </c>
      <c r="C19" s="2">
        <v>412.50986999999998</v>
      </c>
      <c r="D19" s="2">
        <v>0</v>
      </c>
      <c r="E19" s="2">
        <v>2305.1039999999998</v>
      </c>
      <c r="F19" s="2">
        <v>2717.6129999999998</v>
      </c>
      <c r="G19" s="4">
        <f t="shared" si="1"/>
        <v>5.2062880105148097E-2</v>
      </c>
      <c r="H19" s="4">
        <f t="shared" si="2"/>
        <v>0</v>
      </c>
      <c r="I19" s="4">
        <f t="shared" si="3"/>
        <v>0.27439450531045473</v>
      </c>
      <c r="J19" s="4">
        <f t="shared" si="4"/>
        <v>0.10776115727696599</v>
      </c>
      <c r="M19" s="13"/>
      <c r="N19" s="13"/>
      <c r="O19" s="13"/>
      <c r="P19" s="13"/>
    </row>
    <row r="20" spans="2:16" x14ac:dyDescent="0.3">
      <c r="B20" s="17">
        <v>10</v>
      </c>
      <c r="C20" s="2">
        <v>813.32780000000002</v>
      </c>
      <c r="D20" s="2">
        <v>0</v>
      </c>
      <c r="E20" s="2">
        <v>1726.441</v>
      </c>
      <c r="F20" s="2">
        <v>2539.7689999999998</v>
      </c>
      <c r="G20" s="4">
        <f t="shared" si="1"/>
        <v>0.10265012019611525</v>
      </c>
      <c r="H20" s="4">
        <f t="shared" si="2"/>
        <v>0</v>
      </c>
      <c r="I20" s="4">
        <f t="shared" si="3"/>
        <v>0.20551173575799045</v>
      </c>
      <c r="J20" s="4">
        <f t="shared" si="4"/>
        <v>0.10070913211563332</v>
      </c>
      <c r="M20" s="13"/>
      <c r="N20" s="13"/>
      <c r="O20" s="13"/>
      <c r="P20" s="13"/>
    </row>
    <row r="21" spans="2:16" x14ac:dyDescent="0.3">
      <c r="B21" s="17">
        <v>12</v>
      </c>
      <c r="C21" s="2">
        <v>0</v>
      </c>
      <c r="D21" s="2">
        <v>0</v>
      </c>
      <c r="E21" s="2">
        <v>732.16881999999998</v>
      </c>
      <c r="F21" s="2">
        <v>732.16881999999998</v>
      </c>
      <c r="G21" s="4">
        <f t="shared" si="1"/>
        <v>0</v>
      </c>
      <c r="H21" s="4">
        <f t="shared" si="2"/>
        <v>0</v>
      </c>
      <c r="I21" s="4">
        <f t="shared" si="3"/>
        <v>8.7155764411340819E-2</v>
      </c>
      <c r="J21" s="4">
        <f t="shared" si="4"/>
        <v>2.9032595651150697E-2</v>
      </c>
      <c r="L21" s="15"/>
      <c r="M21" s="13"/>
      <c r="N21" s="13"/>
      <c r="O21" s="13"/>
      <c r="P21" s="13"/>
    </row>
    <row r="22" spans="2:16" x14ac:dyDescent="0.3">
      <c r="B22" s="17">
        <v>13</v>
      </c>
      <c r="C22" s="2">
        <v>3322.319</v>
      </c>
      <c r="D22" s="2">
        <v>0</v>
      </c>
      <c r="E22" s="2">
        <v>0</v>
      </c>
      <c r="F22" s="2">
        <v>3322.319</v>
      </c>
      <c r="G22" s="4">
        <f t="shared" si="1"/>
        <v>0.41930995679704708</v>
      </c>
      <c r="H22" s="4">
        <f t="shared" si="2"/>
        <v>0</v>
      </c>
      <c r="I22" s="4">
        <f t="shared" si="3"/>
        <v>0</v>
      </c>
      <c r="J22" s="4">
        <f t="shared" si="4"/>
        <v>0.13173948618999554</v>
      </c>
      <c r="L22" s="15"/>
      <c r="M22" s="13"/>
      <c r="N22" s="13"/>
      <c r="O22" s="13"/>
      <c r="P22" s="13"/>
    </row>
    <row r="23" spans="2:16" x14ac:dyDescent="0.3">
      <c r="B23" s="20">
        <v>35</v>
      </c>
      <c r="C23" s="21">
        <v>0</v>
      </c>
      <c r="D23" s="21">
        <v>0</v>
      </c>
      <c r="E23" s="21">
        <v>67.057614999999998</v>
      </c>
      <c r="F23" s="21">
        <v>67.057614999999998</v>
      </c>
      <c r="G23" s="23">
        <f t="shared" si="1"/>
        <v>0</v>
      </c>
      <c r="H23" s="23">
        <f t="shared" si="2"/>
        <v>0</v>
      </c>
      <c r="I23" s="23">
        <f t="shared" si="3"/>
        <v>7.9823908575161594E-3</v>
      </c>
      <c r="J23" s="23">
        <f t="shared" si="4"/>
        <v>2.6590269463066425E-3</v>
      </c>
      <c r="L23" s="15"/>
      <c r="M23" s="13"/>
      <c r="N23" s="13"/>
      <c r="O23" s="13"/>
      <c r="P23" s="13"/>
    </row>
    <row r="24" spans="2:16" x14ac:dyDescent="0.3">
      <c r="B24" s="18" t="s">
        <v>3</v>
      </c>
      <c r="C24" s="9">
        <v>792330.1</v>
      </c>
      <c r="D24" s="9">
        <v>889486.1</v>
      </c>
      <c r="E24" s="9">
        <v>840069.3</v>
      </c>
      <c r="F24" s="9">
        <v>2521885.5</v>
      </c>
      <c r="G24" s="12">
        <f t="shared" si="1"/>
        <v>100</v>
      </c>
      <c r="H24" s="12">
        <f t="shared" si="2"/>
        <v>100</v>
      </c>
      <c r="I24" s="12">
        <f t="shared" si="3"/>
        <v>100</v>
      </c>
      <c r="J24" s="12">
        <f t="shared" si="4"/>
        <v>100</v>
      </c>
      <c r="L24" s="15"/>
      <c r="M24" s="13"/>
      <c r="N24" s="13"/>
      <c r="O24" s="13"/>
      <c r="P24" s="13"/>
    </row>
    <row r="25" spans="2:16" s="5" customFormat="1" ht="22.5" customHeight="1" x14ac:dyDescent="0.3">
      <c r="B25" s="29" t="s">
        <v>53</v>
      </c>
      <c r="C25" s="29"/>
      <c r="D25" s="29"/>
      <c r="E25" s="29"/>
      <c r="F25" s="29"/>
      <c r="G25" s="29"/>
      <c r="H25" s="29"/>
      <c r="I25" s="29"/>
      <c r="J25" s="29"/>
      <c r="L25" s="15"/>
      <c r="M25" s="13"/>
      <c r="N25" s="13"/>
      <c r="O25" s="13"/>
      <c r="P25" s="14"/>
    </row>
    <row r="29" spans="2:16" x14ac:dyDescent="0.3">
      <c r="D29" s="13"/>
      <c r="E29" s="13"/>
      <c r="F29" s="13"/>
      <c r="G29" s="13"/>
    </row>
    <row r="30" spans="2:16" x14ac:dyDescent="0.3">
      <c r="D30" s="13"/>
      <c r="E30" s="13"/>
      <c r="F30" s="13"/>
      <c r="G30" s="13"/>
    </row>
    <row r="31" spans="2:16" x14ac:dyDescent="0.3">
      <c r="D31" s="13"/>
      <c r="E31" s="13"/>
      <c r="F31" s="13"/>
      <c r="G31" s="13"/>
    </row>
    <row r="32" spans="2:16" x14ac:dyDescent="0.3">
      <c r="D32" s="13"/>
      <c r="E32" s="13"/>
      <c r="F32" s="13"/>
      <c r="G32" s="13"/>
    </row>
    <row r="33" spans="4:7" x14ac:dyDescent="0.3">
      <c r="D33" s="13"/>
      <c r="E33" s="13"/>
      <c r="F33" s="13"/>
      <c r="G33" s="13"/>
    </row>
    <row r="34" spans="4:7" x14ac:dyDescent="0.3">
      <c r="D34" s="13"/>
      <c r="E34" s="13"/>
      <c r="F34" s="13"/>
      <c r="G34" s="13"/>
    </row>
    <row r="35" spans="4:7" x14ac:dyDescent="0.3">
      <c r="D35" s="13"/>
      <c r="E35" s="13"/>
      <c r="F35" s="13"/>
      <c r="G35" s="13"/>
    </row>
    <row r="36" spans="4:7" x14ac:dyDescent="0.3">
      <c r="E36" s="13"/>
      <c r="F36" s="13"/>
      <c r="G36" s="13"/>
    </row>
    <row r="37" spans="4:7" x14ac:dyDescent="0.3">
      <c r="D37" s="13"/>
      <c r="E37" s="13"/>
      <c r="F37" s="13"/>
      <c r="G37" s="13"/>
    </row>
    <row r="38" spans="4:7" x14ac:dyDescent="0.3">
      <c r="F38" s="13"/>
      <c r="G38" s="13"/>
    </row>
    <row r="39" spans="4:7" x14ac:dyDescent="0.3">
      <c r="F39" s="13"/>
      <c r="G39" s="13"/>
    </row>
    <row r="41" spans="4:7" x14ac:dyDescent="0.3">
      <c r="D41" s="13"/>
      <c r="G41" s="13"/>
    </row>
    <row r="44" spans="4:7" x14ac:dyDescent="0.3">
      <c r="D44" s="13"/>
      <c r="E44" s="13"/>
      <c r="F44" s="13"/>
    </row>
  </sheetData>
  <mergeCells count="8">
    <mergeCell ref="B25:J25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47D74F7-D1D2-4CD1-BB07-B685F2B88E56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3"/>
  <sheetViews>
    <sheetView zoomScaleNormal="100" workbookViewId="0"/>
  </sheetViews>
  <sheetFormatPr baseColWidth="10" defaultColWidth="11.44140625" defaultRowHeight="13.8" x14ac:dyDescent="0.3"/>
  <cols>
    <col min="1" max="1" width="2.77734375" style="5" customWidth="1"/>
    <col min="2" max="2" width="30.5546875" style="5" customWidth="1"/>
    <col min="3" max="6" width="11.44140625" style="5"/>
    <col min="7" max="10" width="8.5546875" style="5" customWidth="1"/>
    <col min="11" max="16384" width="11.44140625" style="5"/>
  </cols>
  <sheetData>
    <row r="1" spans="2:17" s="8" customFormat="1" ht="14.4" x14ac:dyDescent="0.3">
      <c r="K1" s="5"/>
      <c r="L1" s="5"/>
    </row>
    <row r="2" spans="2:17" s="8" customFormat="1" ht="14.4" x14ac:dyDescent="0.3">
      <c r="K2" s="5"/>
      <c r="L2" s="5"/>
    </row>
    <row r="3" spans="2:17" s="8" customFormat="1" ht="14.4" x14ac:dyDescent="0.3">
      <c r="K3" s="28" t="s">
        <v>13</v>
      </c>
      <c r="L3" s="28"/>
    </row>
    <row r="4" spans="2:17" s="8" customFormat="1" ht="14.4" x14ac:dyDescent="0.3">
      <c r="K4" s="28"/>
      <c r="L4" s="28"/>
    </row>
    <row r="5" spans="2:17" s="8" customFormat="1" ht="15.6" x14ac:dyDescent="0.3">
      <c r="B5" s="30" t="s">
        <v>27</v>
      </c>
      <c r="C5" s="30"/>
      <c r="D5" s="30"/>
      <c r="E5" s="30"/>
      <c r="F5" s="30"/>
      <c r="G5" s="30"/>
      <c r="H5" s="30"/>
      <c r="I5" s="30"/>
      <c r="J5" s="30"/>
      <c r="K5" s="5"/>
      <c r="L5" s="5"/>
    </row>
    <row r="6" spans="2:17" s="8" customFormat="1" ht="30" customHeight="1" x14ac:dyDescent="0.3">
      <c r="B6" s="31" t="s">
        <v>40</v>
      </c>
      <c r="C6" s="31"/>
      <c r="D6" s="31"/>
      <c r="E6" s="31"/>
      <c r="F6" s="31"/>
      <c r="G6" s="31"/>
      <c r="H6" s="31"/>
      <c r="I6" s="31"/>
      <c r="J6" s="31"/>
      <c r="K6" s="5"/>
      <c r="L6" s="5"/>
    </row>
    <row r="7" spans="2:17" s="8" customFormat="1" ht="14.4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  <c r="K7" s="5"/>
      <c r="L7" s="5"/>
    </row>
    <row r="8" spans="2:17" s="8" customFormat="1" ht="14.4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  <c r="K8" s="5"/>
      <c r="L8" s="5"/>
    </row>
    <row r="9" spans="2:17" s="8" customFormat="1" ht="14.4" x14ac:dyDescent="0.3">
      <c r="B9" s="33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K9" s="5"/>
      <c r="L9" s="5"/>
      <c r="M9" s="13"/>
      <c r="N9" s="13"/>
      <c r="O9" s="13"/>
    </row>
    <row r="10" spans="2:17" x14ac:dyDescent="0.3">
      <c r="B10" s="17" t="s">
        <v>15</v>
      </c>
      <c r="C10" s="2">
        <v>750972.3</v>
      </c>
      <c r="D10" s="2">
        <v>869967.2</v>
      </c>
      <c r="E10" s="2">
        <v>837026.6</v>
      </c>
      <c r="F10" s="2">
        <v>2457966</v>
      </c>
      <c r="G10" s="4">
        <f t="shared" ref="G10:J12" si="0">C10/C$12*100</f>
        <v>94.780231118318</v>
      </c>
      <c r="H10" s="4">
        <f t="shared" si="0"/>
        <v>97.805598086355701</v>
      </c>
      <c r="I10" s="4">
        <f t="shared" si="0"/>
        <v>99.637803690719323</v>
      </c>
      <c r="J10" s="4">
        <f t="shared" si="0"/>
        <v>97.465408322463489</v>
      </c>
      <c r="L10" s="15"/>
      <c r="M10" s="16"/>
      <c r="N10" s="15"/>
      <c r="O10" s="15"/>
      <c r="P10" s="15"/>
      <c r="Q10" s="15"/>
    </row>
    <row r="11" spans="2:17" x14ac:dyDescent="0.3">
      <c r="B11" s="17" t="s">
        <v>9</v>
      </c>
      <c r="C11" s="2">
        <v>41357.83</v>
      </c>
      <c r="D11" s="2">
        <v>19518.98</v>
      </c>
      <c r="E11" s="2">
        <v>3042.7190000000001</v>
      </c>
      <c r="F11" s="2">
        <v>63919.519999999997</v>
      </c>
      <c r="G11" s="4">
        <f t="shared" si="0"/>
        <v>5.219772667982701</v>
      </c>
      <c r="H11" s="4">
        <f t="shared" si="0"/>
        <v>2.1944109076015916</v>
      </c>
      <c r="I11" s="4">
        <f t="shared" si="0"/>
        <v>0.36219857099884495</v>
      </c>
      <c r="J11" s="4">
        <f t="shared" si="0"/>
        <v>2.5345924705939264</v>
      </c>
      <c r="P11" s="15"/>
      <c r="Q11" s="15"/>
    </row>
    <row r="12" spans="2:17" x14ac:dyDescent="0.3">
      <c r="B12" s="18" t="s">
        <v>3</v>
      </c>
      <c r="C12" s="9">
        <v>792330.1</v>
      </c>
      <c r="D12" s="9">
        <v>889486.1</v>
      </c>
      <c r="E12" s="9">
        <v>840069.3</v>
      </c>
      <c r="F12" s="9">
        <v>2521885.5</v>
      </c>
      <c r="G12" s="12">
        <f t="shared" si="0"/>
        <v>100</v>
      </c>
      <c r="H12" s="12">
        <f t="shared" si="0"/>
        <v>100</v>
      </c>
      <c r="I12" s="12">
        <f t="shared" si="0"/>
        <v>100</v>
      </c>
      <c r="J12" s="12">
        <f t="shared" si="0"/>
        <v>100</v>
      </c>
      <c r="M12" s="15"/>
      <c r="N12" s="15"/>
      <c r="O12" s="15"/>
      <c r="P12" s="15"/>
      <c r="Q12" s="15"/>
    </row>
    <row r="13" spans="2:17" ht="22.5" customHeight="1" x14ac:dyDescent="0.3">
      <c r="B13" s="29" t="s">
        <v>14</v>
      </c>
      <c r="C13" s="29"/>
      <c r="D13" s="29"/>
      <c r="E13" s="29"/>
      <c r="F13" s="29"/>
      <c r="G13" s="29"/>
      <c r="H13" s="29"/>
      <c r="I13" s="29"/>
      <c r="J13" s="29"/>
    </row>
  </sheetData>
  <mergeCells count="8">
    <mergeCell ref="K3:L4"/>
    <mergeCell ref="B13:J13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P18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28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41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ht="16.2" x14ac:dyDescent="0.3">
      <c r="B9" s="33"/>
      <c r="C9" s="1" t="s">
        <v>5</v>
      </c>
      <c r="D9" s="1" t="s">
        <v>6</v>
      </c>
      <c r="E9" s="1" t="s">
        <v>7</v>
      </c>
      <c r="F9" s="1" t="s">
        <v>12</v>
      </c>
      <c r="G9" s="1" t="s">
        <v>5</v>
      </c>
      <c r="H9" s="1" t="s">
        <v>6</v>
      </c>
      <c r="I9" s="1" t="s">
        <v>7</v>
      </c>
      <c r="J9" s="1" t="s">
        <v>3</v>
      </c>
      <c r="M9" s="13"/>
      <c r="N9" s="13"/>
      <c r="O9" s="13"/>
    </row>
    <row r="10" spans="2:16" x14ac:dyDescent="0.3">
      <c r="B10" s="7" t="s">
        <v>16</v>
      </c>
      <c r="C10" s="2">
        <v>582540.30000000005</v>
      </c>
      <c r="D10" s="2">
        <v>719252.6</v>
      </c>
      <c r="E10" s="2">
        <v>707171.8</v>
      </c>
      <c r="F10" s="2">
        <v>2008964.7</v>
      </c>
      <c r="G10" s="4">
        <f t="shared" ref="G10:J14" si="0">C10/C$14*100</f>
        <v>77.571476338075314</v>
      </c>
      <c r="H10" s="4">
        <f t="shared" si="0"/>
        <v>82.675829617484425</v>
      </c>
      <c r="I10" s="4">
        <f t="shared" si="0"/>
        <v>84.486180009094099</v>
      </c>
      <c r="J10" s="4">
        <f t="shared" si="0"/>
        <v>81.732810787455961</v>
      </c>
      <c r="M10" s="13"/>
      <c r="N10" s="13"/>
      <c r="O10" s="13"/>
      <c r="P10" s="13"/>
    </row>
    <row r="11" spans="2:16" x14ac:dyDescent="0.3">
      <c r="B11" s="7" t="s">
        <v>17</v>
      </c>
      <c r="C11" s="2">
        <v>161178.4</v>
      </c>
      <c r="D11" s="2">
        <v>138448.20000000001</v>
      </c>
      <c r="E11" s="2">
        <v>116958.3</v>
      </c>
      <c r="F11" s="2">
        <v>416585</v>
      </c>
      <c r="G11" s="4">
        <f t="shared" si="0"/>
        <v>21.46262918086326</v>
      </c>
      <c r="H11" s="4">
        <f t="shared" si="0"/>
        <v>15.914186190008085</v>
      </c>
      <c r="I11" s="4">
        <f t="shared" si="0"/>
        <v>13.973068478349434</v>
      </c>
      <c r="J11" s="4">
        <f t="shared" si="0"/>
        <v>16.948362996070735</v>
      </c>
      <c r="M11" s="13"/>
      <c r="N11" s="13"/>
      <c r="O11" s="13"/>
      <c r="P11" s="13"/>
    </row>
    <row r="12" spans="2:16" x14ac:dyDescent="0.3">
      <c r="B12" s="7" t="s">
        <v>38</v>
      </c>
      <c r="C12" s="2">
        <v>2852.4549999999999</v>
      </c>
      <c r="D12" s="2">
        <v>6401.9070000000002</v>
      </c>
      <c r="E12" s="2">
        <v>3302.9850000000001</v>
      </c>
      <c r="F12" s="2">
        <v>12557.347</v>
      </c>
      <c r="G12" s="4">
        <f t="shared" si="0"/>
        <v>0.37983491534907476</v>
      </c>
      <c r="H12" s="4">
        <f t="shared" si="0"/>
        <v>0.7358791227991125</v>
      </c>
      <c r="I12" s="4">
        <f t="shared" si="0"/>
        <v>0.39460932304899271</v>
      </c>
      <c r="J12" s="4">
        <f t="shared" si="0"/>
        <v>0.51088367373674004</v>
      </c>
      <c r="M12" s="13"/>
      <c r="N12" s="13"/>
      <c r="O12" s="13"/>
      <c r="P12" s="13"/>
    </row>
    <row r="13" spans="2:16" x14ac:dyDescent="0.3">
      <c r="B13" s="7" t="s">
        <v>8</v>
      </c>
      <c r="C13" s="2">
        <v>4401.009</v>
      </c>
      <c r="D13" s="2">
        <v>5864.4390000000003</v>
      </c>
      <c r="E13" s="2">
        <v>9593.5128000000004</v>
      </c>
      <c r="F13" s="2">
        <v>19858.96</v>
      </c>
      <c r="G13" s="4">
        <f t="shared" si="0"/>
        <v>0.58604145585662748</v>
      </c>
      <c r="H13" s="4">
        <f t="shared" si="0"/>
        <v>0.6740988625778076</v>
      </c>
      <c r="I13" s="4">
        <f t="shared" si="0"/>
        <v>1.1461419266723423</v>
      </c>
      <c r="J13" s="4">
        <f t="shared" si="0"/>
        <v>0.80794282752487212</v>
      </c>
      <c r="O13" s="13"/>
      <c r="P13" s="13"/>
    </row>
    <row r="14" spans="2:16" x14ac:dyDescent="0.3">
      <c r="B14" s="19" t="s">
        <v>3</v>
      </c>
      <c r="C14" s="9">
        <v>750972.3</v>
      </c>
      <c r="D14" s="9">
        <v>869967.2</v>
      </c>
      <c r="E14" s="9">
        <v>837026.6</v>
      </c>
      <c r="F14" s="9">
        <v>2457966</v>
      </c>
      <c r="G14" s="12">
        <f t="shared" si="0"/>
        <v>100</v>
      </c>
      <c r="H14" s="12">
        <f t="shared" si="0"/>
        <v>100</v>
      </c>
      <c r="I14" s="12">
        <f t="shared" si="0"/>
        <v>100</v>
      </c>
      <c r="J14" s="12">
        <f t="shared" si="0"/>
        <v>100</v>
      </c>
      <c r="M14" s="13"/>
      <c r="N14" s="13"/>
      <c r="O14" s="13"/>
      <c r="P14" s="14"/>
    </row>
    <row r="15" spans="2:16" x14ac:dyDescent="0.3">
      <c r="B15" s="3" t="s">
        <v>56</v>
      </c>
      <c r="E15" s="11"/>
      <c r="F15" s="10"/>
      <c r="G15" s="11"/>
      <c r="H15" s="10"/>
      <c r="M15" s="13"/>
      <c r="N15" s="13"/>
      <c r="O15" s="13"/>
    </row>
    <row r="16" spans="2:16" s="5" customFormat="1" ht="22.5" customHeight="1" x14ac:dyDescent="0.3">
      <c r="B16" s="29" t="s">
        <v>53</v>
      </c>
      <c r="C16" s="29"/>
      <c r="D16" s="29"/>
      <c r="E16" s="29"/>
      <c r="F16" s="29"/>
      <c r="G16" s="29"/>
      <c r="H16" s="29"/>
      <c r="I16" s="29"/>
      <c r="J16" s="29"/>
    </row>
    <row r="18" spans="3:6" x14ac:dyDescent="0.3">
      <c r="C18" s="14"/>
      <c r="D18" s="14"/>
      <c r="E18" s="14"/>
      <c r="F18" s="14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P15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29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42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ht="16.2" x14ac:dyDescent="0.3">
      <c r="B9" s="33"/>
      <c r="C9" s="1" t="s">
        <v>5</v>
      </c>
      <c r="D9" s="1" t="s">
        <v>6</v>
      </c>
      <c r="E9" s="1" t="s">
        <v>7</v>
      </c>
      <c r="F9" s="1" t="s">
        <v>12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</row>
    <row r="10" spans="2:16" x14ac:dyDescent="0.3">
      <c r="B10" s="7" t="s">
        <v>15</v>
      </c>
      <c r="C10" s="2">
        <v>556117.4</v>
      </c>
      <c r="D10" s="2">
        <v>710948.6</v>
      </c>
      <c r="E10" s="2">
        <v>720434</v>
      </c>
      <c r="F10" s="2">
        <v>1987500</v>
      </c>
      <c r="G10" s="4">
        <f t="shared" ref="G10:J13" si="0">C10/C$13*100</f>
        <v>74.052984377719383</v>
      </c>
      <c r="H10" s="4">
        <f t="shared" si="0"/>
        <v>81.721310872409902</v>
      </c>
      <c r="I10" s="4">
        <f t="shared" si="0"/>
        <v>86.07062188943577</v>
      </c>
      <c r="J10" s="4">
        <f t="shared" si="0"/>
        <v>80.85953996108978</v>
      </c>
      <c r="L10" s="15"/>
      <c r="M10" s="13"/>
      <c r="N10" s="13"/>
      <c r="O10" s="13"/>
      <c r="P10" s="13"/>
    </row>
    <row r="11" spans="2:16" x14ac:dyDescent="0.3">
      <c r="B11" s="7" t="s">
        <v>18</v>
      </c>
      <c r="C11" s="2">
        <v>192015.5</v>
      </c>
      <c r="D11" s="2">
        <v>156433.20000000001</v>
      </c>
      <c r="E11" s="2">
        <v>115740.3</v>
      </c>
      <c r="F11" s="2">
        <v>464189</v>
      </c>
      <c r="G11" s="4">
        <f t="shared" si="0"/>
        <v>25.568919119919602</v>
      </c>
      <c r="H11" s="4">
        <f t="shared" si="0"/>
        <v>17.98150550963301</v>
      </c>
      <c r="I11" s="4">
        <f t="shared" si="0"/>
        <v>13.827553389581645</v>
      </c>
      <c r="J11" s="4">
        <f t="shared" si="0"/>
        <v>18.885086286791601</v>
      </c>
      <c r="K11" s="8"/>
      <c r="L11" s="8"/>
      <c r="P11" s="13"/>
    </row>
    <row r="12" spans="2:16" x14ac:dyDescent="0.3">
      <c r="B12" s="7" t="s">
        <v>8</v>
      </c>
      <c r="C12" s="2">
        <v>2839.395</v>
      </c>
      <c r="D12" s="2">
        <v>2585.3389999999999</v>
      </c>
      <c r="E12" s="2">
        <v>852.21579999999994</v>
      </c>
      <c r="F12" s="2">
        <v>6276.9489999999996</v>
      </c>
      <c r="G12" s="4">
        <f t="shared" si="0"/>
        <v>0.37809583655748685</v>
      </c>
      <c r="H12" s="4">
        <f t="shared" si="0"/>
        <v>0.29717660619848657</v>
      </c>
      <c r="I12" s="4">
        <f t="shared" si="0"/>
        <v>0.10181466156511633</v>
      </c>
      <c r="J12" s="4">
        <f t="shared" si="0"/>
        <v>0.25537167723231324</v>
      </c>
      <c r="L12" s="15"/>
      <c r="M12" s="13"/>
      <c r="O12" s="13"/>
      <c r="P12" s="13"/>
    </row>
    <row r="13" spans="2:16" x14ac:dyDescent="0.3">
      <c r="B13" s="19" t="s">
        <v>3</v>
      </c>
      <c r="C13" s="9">
        <v>750972.3</v>
      </c>
      <c r="D13" s="9">
        <v>869967.2</v>
      </c>
      <c r="E13" s="9">
        <v>837026.6</v>
      </c>
      <c r="F13" s="9">
        <v>2457966</v>
      </c>
      <c r="G13" s="12">
        <f t="shared" si="0"/>
        <v>100</v>
      </c>
      <c r="H13" s="12">
        <f t="shared" si="0"/>
        <v>100</v>
      </c>
      <c r="I13" s="12">
        <f t="shared" si="0"/>
        <v>100</v>
      </c>
      <c r="J13" s="12">
        <f t="shared" si="0"/>
        <v>100</v>
      </c>
      <c r="M13" s="13"/>
      <c r="N13" s="13"/>
      <c r="O13" s="13"/>
      <c r="P13" s="14"/>
    </row>
    <row r="14" spans="2:16" x14ac:dyDescent="0.3">
      <c r="B14" s="3" t="s">
        <v>56</v>
      </c>
      <c r="E14" s="11"/>
      <c r="F14" s="10"/>
      <c r="G14" s="11"/>
      <c r="H14" s="10"/>
      <c r="M14" s="13"/>
      <c r="N14" s="13"/>
      <c r="O14" s="13"/>
    </row>
    <row r="15" spans="2:16" s="5" customFormat="1" ht="22.5" customHeight="1" x14ac:dyDescent="0.3">
      <c r="B15" s="29" t="s">
        <v>53</v>
      </c>
      <c r="C15" s="29"/>
      <c r="D15" s="29"/>
      <c r="E15" s="29"/>
      <c r="F15" s="29"/>
      <c r="G15" s="29"/>
      <c r="H15" s="29"/>
      <c r="I15" s="29"/>
      <c r="J15" s="29"/>
    </row>
  </sheetData>
  <mergeCells count="8">
    <mergeCell ref="K3:L4"/>
    <mergeCell ref="B15:J15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P19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30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43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ht="16.2" x14ac:dyDescent="0.3">
      <c r="B9" s="33"/>
      <c r="C9" s="1" t="s">
        <v>5</v>
      </c>
      <c r="D9" s="1" t="s">
        <v>6</v>
      </c>
      <c r="E9" s="1" t="s">
        <v>7</v>
      </c>
      <c r="F9" s="1" t="s">
        <v>12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</row>
    <row r="10" spans="2:16" x14ac:dyDescent="0.3">
      <c r="B10" s="7" t="s">
        <v>19</v>
      </c>
      <c r="C10" s="2">
        <v>487370.7</v>
      </c>
      <c r="D10" s="2">
        <v>640687.69999999995</v>
      </c>
      <c r="E10" s="2">
        <v>702642.9</v>
      </c>
      <c r="F10" s="2">
        <v>1830701.2</v>
      </c>
      <c r="G10" s="4">
        <f t="shared" ref="G10:J15" si="0">C10/C$15*100</f>
        <v>64.898625422002908</v>
      </c>
      <c r="H10" s="4">
        <f t="shared" si="0"/>
        <v>73.645040870506378</v>
      </c>
      <c r="I10" s="4">
        <f t="shared" si="0"/>
        <v>83.945109988141368</v>
      </c>
      <c r="J10" s="4">
        <f t="shared" si="0"/>
        <v>74.480330484636482</v>
      </c>
      <c r="L10" s="15"/>
      <c r="M10" s="13"/>
      <c r="N10" s="13"/>
      <c r="O10" s="13"/>
      <c r="P10" s="13"/>
    </row>
    <row r="11" spans="2:16" x14ac:dyDescent="0.3">
      <c r="B11" s="7" t="s">
        <v>20</v>
      </c>
      <c r="C11" s="2">
        <v>129429.5</v>
      </c>
      <c r="D11" s="2">
        <v>127930.6</v>
      </c>
      <c r="E11" s="2">
        <v>67550.38</v>
      </c>
      <c r="F11" s="2">
        <v>324910.40000000002</v>
      </c>
      <c r="G11" s="4">
        <f t="shared" si="0"/>
        <v>17.234923312084881</v>
      </c>
      <c r="H11" s="4">
        <f t="shared" si="0"/>
        <v>14.705221070403576</v>
      </c>
      <c r="I11" s="4">
        <f t="shared" si="0"/>
        <v>8.0702787701131609</v>
      </c>
      <c r="J11" s="4">
        <f t="shared" si="0"/>
        <v>13.218669420162851</v>
      </c>
      <c r="L11" s="15"/>
      <c r="M11" s="13"/>
      <c r="N11" s="13"/>
      <c r="O11" s="13"/>
      <c r="P11" s="13"/>
    </row>
    <row r="12" spans="2:16" x14ac:dyDescent="0.3">
      <c r="B12" s="7" t="s">
        <v>21</v>
      </c>
      <c r="C12" s="2">
        <v>40534.910000000003</v>
      </c>
      <c r="D12" s="2">
        <v>42505.2</v>
      </c>
      <c r="E12" s="2">
        <v>23538.639999999999</v>
      </c>
      <c r="F12" s="2">
        <v>106578.8</v>
      </c>
      <c r="G12" s="4">
        <f t="shared" si="0"/>
        <v>5.3976571439452563</v>
      </c>
      <c r="H12" s="4">
        <f t="shared" si="0"/>
        <v>4.8858393741741066</v>
      </c>
      <c r="I12" s="4">
        <f t="shared" si="0"/>
        <v>2.8121734721453295</v>
      </c>
      <c r="J12" s="4">
        <f t="shared" si="0"/>
        <v>4.3360567233232681</v>
      </c>
      <c r="L12" s="15"/>
      <c r="M12" s="13"/>
      <c r="N12" s="13"/>
      <c r="O12" s="13"/>
      <c r="P12" s="13"/>
    </row>
    <row r="13" spans="2:16" x14ac:dyDescent="0.3">
      <c r="B13" s="7" t="s">
        <v>38</v>
      </c>
      <c r="C13" s="2">
        <v>50362.741810000014</v>
      </c>
      <c r="D13" s="2">
        <v>41333.808100000002</v>
      </c>
      <c r="E13" s="2">
        <v>25980.615199999997</v>
      </c>
      <c r="F13" s="2">
        <v>117677.16491000001</v>
      </c>
      <c r="G13" s="4">
        <f t="shared" si="0"/>
        <v>6.7063381445627233</v>
      </c>
      <c r="H13" s="4">
        <f t="shared" si="0"/>
        <v>4.7511915506699562</v>
      </c>
      <c r="I13" s="4">
        <f t="shared" si="0"/>
        <v>3.1039175099094818</v>
      </c>
      <c r="J13" s="4">
        <f t="shared" si="0"/>
        <v>4.7875831036718983</v>
      </c>
      <c r="L13" s="15"/>
      <c r="M13" s="13"/>
      <c r="N13" s="13"/>
      <c r="O13" s="13"/>
      <c r="P13" s="13"/>
    </row>
    <row r="14" spans="2:16" x14ac:dyDescent="0.3">
      <c r="B14" s="7" t="s">
        <v>8</v>
      </c>
      <c r="C14" s="2">
        <v>43274.44</v>
      </c>
      <c r="D14" s="2">
        <v>17509.86</v>
      </c>
      <c r="E14" s="2">
        <v>17314.07</v>
      </c>
      <c r="F14" s="2">
        <v>78098.37</v>
      </c>
      <c r="G14" s="4">
        <f t="shared" si="0"/>
        <v>5.7624548868180625</v>
      </c>
      <c r="H14" s="4">
        <f t="shared" si="0"/>
        <v>2.0127034674410718</v>
      </c>
      <c r="I14" s="4">
        <f t="shared" si="0"/>
        <v>2.0685208809373563</v>
      </c>
      <c r="J14" s="4">
        <f t="shared" si="0"/>
        <v>3.1773576200809934</v>
      </c>
      <c r="K14" s="8"/>
      <c r="L14" s="8"/>
      <c r="M14" s="13"/>
      <c r="N14" s="13"/>
      <c r="O14" s="13"/>
      <c r="P14" s="13"/>
    </row>
    <row r="15" spans="2:16" x14ac:dyDescent="0.3">
      <c r="B15" s="19" t="s">
        <v>3</v>
      </c>
      <c r="C15" s="9">
        <v>750972.3</v>
      </c>
      <c r="D15" s="9">
        <v>869967.2</v>
      </c>
      <c r="E15" s="9">
        <v>837026.6</v>
      </c>
      <c r="F15" s="9">
        <v>2457966</v>
      </c>
      <c r="G15" s="12">
        <f t="shared" si="0"/>
        <v>100</v>
      </c>
      <c r="H15" s="12">
        <f t="shared" si="0"/>
        <v>100</v>
      </c>
      <c r="I15" s="12">
        <f t="shared" si="0"/>
        <v>100</v>
      </c>
      <c r="J15" s="12">
        <f t="shared" si="0"/>
        <v>100</v>
      </c>
      <c r="M15" s="13"/>
      <c r="N15" s="13"/>
      <c r="O15" s="13"/>
      <c r="P15" s="14"/>
    </row>
    <row r="16" spans="2:16" x14ac:dyDescent="0.3">
      <c r="B16" s="3" t="s">
        <v>56</v>
      </c>
      <c r="E16" s="11"/>
      <c r="F16" s="10"/>
      <c r="G16" s="11"/>
      <c r="H16" s="10"/>
      <c r="M16" s="13"/>
      <c r="N16" s="13"/>
      <c r="O16" s="13"/>
    </row>
    <row r="17" spans="2:10" s="5" customFormat="1" ht="22.5" customHeight="1" x14ac:dyDescent="0.3">
      <c r="B17" s="29" t="s">
        <v>53</v>
      </c>
      <c r="C17" s="29"/>
      <c r="D17" s="29"/>
      <c r="E17" s="29"/>
      <c r="F17" s="29"/>
      <c r="G17" s="29"/>
      <c r="H17" s="29"/>
      <c r="I17" s="29"/>
      <c r="J17" s="29"/>
    </row>
    <row r="19" spans="2:10" x14ac:dyDescent="0.3">
      <c r="C19" s="14"/>
      <c r="D19" s="14"/>
      <c r="E19" s="14"/>
      <c r="F19" s="14"/>
    </row>
  </sheetData>
  <mergeCells count="8">
    <mergeCell ref="K3:L4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P13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31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44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x14ac:dyDescent="0.3">
      <c r="B9" s="33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</row>
    <row r="10" spans="2:16" x14ac:dyDescent="0.3">
      <c r="B10" s="7" t="s">
        <v>15</v>
      </c>
      <c r="C10" s="2">
        <v>692563.8</v>
      </c>
      <c r="D10" s="2">
        <v>864304.3</v>
      </c>
      <c r="E10" s="2">
        <v>833840.1</v>
      </c>
      <c r="F10" s="2">
        <v>2390708.1</v>
      </c>
      <c r="G10" s="4">
        <f t="shared" ref="G10:J12" si="0">C10/C$12*100</f>
        <v>87.408493000581458</v>
      </c>
      <c r="H10" s="4">
        <f t="shared" si="0"/>
        <v>97.168949576615091</v>
      </c>
      <c r="I10" s="4">
        <f t="shared" si="0"/>
        <v>99.258489746024509</v>
      </c>
      <c r="J10" s="4">
        <f t="shared" si="0"/>
        <v>94.798439500921035</v>
      </c>
      <c r="L10" s="15"/>
      <c r="M10" s="13"/>
      <c r="N10" s="13"/>
      <c r="O10" s="13"/>
      <c r="P10" s="13"/>
    </row>
    <row r="11" spans="2:16" x14ac:dyDescent="0.3">
      <c r="B11" s="7" t="s">
        <v>9</v>
      </c>
      <c r="C11" s="2">
        <v>99766.27</v>
      </c>
      <c r="D11" s="2">
        <v>25181.87</v>
      </c>
      <c r="E11" s="2">
        <v>6229.2290000000003</v>
      </c>
      <c r="F11" s="2">
        <v>131177.4</v>
      </c>
      <c r="G11" s="4">
        <f t="shared" si="0"/>
        <v>12.591503213117866</v>
      </c>
      <c r="H11" s="4">
        <f t="shared" si="0"/>
        <v>2.8310582930975539</v>
      </c>
      <c r="I11" s="4">
        <f t="shared" si="0"/>
        <v>0.74151370607163003</v>
      </c>
      <c r="J11" s="4">
        <f t="shared" si="0"/>
        <v>5.2015604990789628</v>
      </c>
      <c r="L11" s="8"/>
    </row>
    <row r="12" spans="2:16" x14ac:dyDescent="0.3">
      <c r="B12" s="19" t="s">
        <v>3</v>
      </c>
      <c r="C12" s="9">
        <v>792330.1</v>
      </c>
      <c r="D12" s="9">
        <v>889486.1</v>
      </c>
      <c r="E12" s="9">
        <v>840069.3</v>
      </c>
      <c r="F12" s="9">
        <v>2521885.5</v>
      </c>
      <c r="G12" s="12">
        <f t="shared" si="0"/>
        <v>100</v>
      </c>
      <c r="H12" s="12">
        <f t="shared" si="0"/>
        <v>100</v>
      </c>
      <c r="I12" s="12">
        <f t="shared" si="0"/>
        <v>100</v>
      </c>
      <c r="J12" s="12">
        <f t="shared" si="0"/>
        <v>100</v>
      </c>
      <c r="M12" s="13"/>
      <c r="N12" s="13"/>
      <c r="O12" s="13"/>
      <c r="P12" s="14"/>
    </row>
    <row r="13" spans="2:16" s="5" customFormat="1" ht="22.5" customHeight="1" x14ac:dyDescent="0.3">
      <c r="B13" s="29" t="s">
        <v>53</v>
      </c>
      <c r="C13" s="29"/>
      <c r="D13" s="29"/>
      <c r="E13" s="29"/>
      <c r="F13" s="29"/>
      <c r="G13" s="29"/>
      <c r="H13" s="29"/>
      <c r="I13" s="29"/>
      <c r="J13" s="29"/>
    </row>
  </sheetData>
  <mergeCells count="8">
    <mergeCell ref="K3:L4"/>
    <mergeCell ref="B13:J13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P14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32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45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ht="16.2" x14ac:dyDescent="0.3">
      <c r="B9" s="33"/>
      <c r="C9" s="1" t="s">
        <v>5</v>
      </c>
      <c r="D9" s="1" t="s">
        <v>6</v>
      </c>
      <c r="E9" s="1" t="s">
        <v>7</v>
      </c>
      <c r="F9" s="1" t="s">
        <v>12</v>
      </c>
      <c r="G9" s="1" t="s">
        <v>5</v>
      </c>
      <c r="H9" s="1" t="s">
        <v>6</v>
      </c>
      <c r="I9" s="1" t="s">
        <v>7</v>
      </c>
      <c r="J9" s="1" t="s">
        <v>3</v>
      </c>
      <c r="L9" s="13"/>
      <c r="M9" s="13"/>
      <c r="N9" s="13"/>
      <c r="O9" s="13"/>
      <c r="P9" s="13"/>
    </row>
    <row r="10" spans="2:16" x14ac:dyDescent="0.3">
      <c r="B10" s="7" t="s">
        <v>15</v>
      </c>
      <c r="C10" s="2">
        <v>68651.19</v>
      </c>
      <c r="D10" s="2">
        <v>31740.49</v>
      </c>
      <c r="E10" s="2">
        <v>14277.09</v>
      </c>
      <c r="F10" s="2">
        <v>114668.76</v>
      </c>
      <c r="G10" s="4">
        <f t="shared" ref="G10:J12" si="0">C10/C$12*100</f>
        <v>9.9126159929236852</v>
      </c>
      <c r="H10" s="4">
        <f t="shared" si="0"/>
        <v>3.6723744172046811</v>
      </c>
      <c r="I10" s="4">
        <f t="shared" si="0"/>
        <v>1.7122095711156131</v>
      </c>
      <c r="J10" s="4">
        <f t="shared" si="0"/>
        <v>4.7964349976477676</v>
      </c>
      <c r="L10" s="15"/>
      <c r="M10" s="13"/>
      <c r="N10" s="13"/>
      <c r="O10" s="13"/>
      <c r="P10" s="13"/>
    </row>
    <row r="11" spans="2:16" x14ac:dyDescent="0.3">
      <c r="B11" s="7" t="s">
        <v>9</v>
      </c>
      <c r="C11" s="2">
        <v>623912.6</v>
      </c>
      <c r="D11" s="2">
        <v>832563.8</v>
      </c>
      <c r="E11" s="2">
        <v>819562.97</v>
      </c>
      <c r="F11" s="2">
        <v>2276039.4</v>
      </c>
      <c r="G11" s="4">
        <f t="shared" si="0"/>
        <v>90.087382563166003</v>
      </c>
      <c r="H11" s="4">
        <f t="shared" si="0"/>
        <v>96.327624425795406</v>
      </c>
      <c r="I11" s="4">
        <f t="shared" si="0"/>
        <v>98.287785631801583</v>
      </c>
      <c r="J11" s="4">
        <f t="shared" si="0"/>
        <v>95.203567512068915</v>
      </c>
    </row>
    <row r="12" spans="2:16" x14ac:dyDescent="0.3">
      <c r="B12" s="19" t="s">
        <v>3</v>
      </c>
      <c r="C12" s="9">
        <v>692563.8</v>
      </c>
      <c r="D12" s="9">
        <v>864304.3</v>
      </c>
      <c r="E12" s="9">
        <v>833840.1</v>
      </c>
      <c r="F12" s="9">
        <v>2390708.1</v>
      </c>
      <c r="G12" s="12">
        <f t="shared" si="0"/>
        <v>100</v>
      </c>
      <c r="H12" s="12">
        <f t="shared" si="0"/>
        <v>100</v>
      </c>
      <c r="I12" s="12">
        <f t="shared" si="0"/>
        <v>100</v>
      </c>
      <c r="J12" s="12">
        <f t="shared" si="0"/>
        <v>100</v>
      </c>
      <c r="M12" s="13"/>
      <c r="N12" s="13"/>
      <c r="O12" s="13"/>
      <c r="P12" s="14"/>
    </row>
    <row r="13" spans="2:16" x14ac:dyDescent="0.3">
      <c r="B13" s="3" t="s">
        <v>55</v>
      </c>
      <c r="E13" s="11"/>
      <c r="F13" s="10"/>
      <c r="G13" s="11"/>
      <c r="H13" s="10"/>
      <c r="L13" s="15"/>
      <c r="M13" s="13"/>
      <c r="N13" s="13"/>
      <c r="O13" s="13"/>
      <c r="P13" s="14"/>
    </row>
    <row r="14" spans="2:16" s="5" customFormat="1" ht="22.5" customHeight="1" x14ac:dyDescent="0.3">
      <c r="B14" s="29" t="s">
        <v>53</v>
      </c>
      <c r="C14" s="29"/>
      <c r="D14" s="29"/>
      <c r="E14" s="29"/>
      <c r="F14" s="29"/>
      <c r="G14" s="29"/>
      <c r="H14" s="29"/>
      <c r="I14" s="29"/>
      <c r="J14" s="29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P35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33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46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69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ht="16.2" x14ac:dyDescent="0.3">
      <c r="B9" s="33"/>
      <c r="C9" s="1" t="s">
        <v>5</v>
      </c>
      <c r="D9" s="1" t="s">
        <v>6</v>
      </c>
      <c r="E9" s="1" t="s">
        <v>7</v>
      </c>
      <c r="F9" s="1" t="s">
        <v>12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  <c r="P9" s="13"/>
    </row>
    <row r="10" spans="2:16" x14ac:dyDescent="0.3">
      <c r="B10" s="17">
        <v>1</v>
      </c>
      <c r="C10" s="2">
        <v>313300.40000000002</v>
      </c>
      <c r="D10" s="2">
        <v>171562.6</v>
      </c>
      <c r="E10" s="2">
        <v>97111.85</v>
      </c>
      <c r="F10" s="2">
        <v>581974.9</v>
      </c>
      <c r="G10" s="4">
        <f>C10/C$20*100</f>
        <v>39.541650632735021</v>
      </c>
      <c r="H10" s="4">
        <f t="shared" ref="H10:J19" si="0">D10/D$20*100</f>
        <v>19.28783372781205</v>
      </c>
      <c r="I10" s="4">
        <f t="shared" si="0"/>
        <v>11.559980825391429</v>
      </c>
      <c r="J10" s="4">
        <f t="shared" si="0"/>
        <v>23.076975540721417</v>
      </c>
      <c r="L10" s="15"/>
      <c r="M10" s="13"/>
      <c r="N10" s="13"/>
      <c r="O10" s="13"/>
      <c r="P10" s="13"/>
    </row>
    <row r="11" spans="2:16" x14ac:dyDescent="0.3">
      <c r="B11" s="17">
        <v>2</v>
      </c>
      <c r="C11" s="2">
        <v>305018.59999999998</v>
      </c>
      <c r="D11" s="2">
        <v>422109</v>
      </c>
      <c r="E11" s="2">
        <v>303339.7</v>
      </c>
      <c r="F11" s="2">
        <v>1030467.4</v>
      </c>
      <c r="G11" s="4">
        <f t="shared" ref="G11:G19" si="1">C11/C$20*100</f>
        <v>38.496404465764961</v>
      </c>
      <c r="H11" s="4">
        <f t="shared" si="0"/>
        <v>47.455379010419612</v>
      </c>
      <c r="I11" s="4">
        <f t="shared" si="0"/>
        <v>36.108890064188756</v>
      </c>
      <c r="J11" s="4">
        <f t="shared" si="0"/>
        <v>40.860990715082032</v>
      </c>
      <c r="L11" s="15"/>
      <c r="M11" s="13"/>
      <c r="N11" s="13"/>
      <c r="O11" s="13"/>
      <c r="P11" s="13"/>
    </row>
    <row r="12" spans="2:16" x14ac:dyDescent="0.3">
      <c r="B12" s="17">
        <v>3</v>
      </c>
      <c r="C12" s="2">
        <v>62910.54</v>
      </c>
      <c r="D12" s="2">
        <v>210704.6</v>
      </c>
      <c r="E12" s="2">
        <v>317441.8</v>
      </c>
      <c r="F12" s="2">
        <v>591056.9</v>
      </c>
      <c r="G12" s="4">
        <f t="shared" si="1"/>
        <v>7.9399406888618778</v>
      </c>
      <c r="H12" s="4">
        <f t="shared" si="0"/>
        <v>23.688352184480454</v>
      </c>
      <c r="I12" s="4">
        <f t="shared" si="0"/>
        <v>37.787573001417854</v>
      </c>
      <c r="J12" s="4">
        <f t="shared" si="0"/>
        <v>23.437102913673126</v>
      </c>
      <c r="L12" s="15"/>
      <c r="M12" s="13"/>
      <c r="N12" s="13"/>
      <c r="O12" s="13"/>
      <c r="P12" s="13"/>
    </row>
    <row r="13" spans="2:16" x14ac:dyDescent="0.3">
      <c r="B13" s="17">
        <v>4</v>
      </c>
      <c r="C13" s="2">
        <v>21529.119999999999</v>
      </c>
      <c r="D13" s="2">
        <v>68463.81</v>
      </c>
      <c r="E13" s="2">
        <v>71735.78</v>
      </c>
      <c r="F13" s="2">
        <v>161728.70000000001</v>
      </c>
      <c r="G13" s="4">
        <f t="shared" si="1"/>
        <v>2.7171907264409114</v>
      </c>
      <c r="H13" s="4">
        <f t="shared" si="0"/>
        <v>7.6970072944366414</v>
      </c>
      <c r="I13" s="4">
        <f t="shared" si="0"/>
        <v>8.5392693198049248</v>
      </c>
      <c r="J13" s="4">
        <f t="shared" si="0"/>
        <v>6.4130072519152845</v>
      </c>
      <c r="L13" s="15"/>
      <c r="M13" s="13"/>
      <c r="N13" s="13"/>
      <c r="O13" s="13"/>
      <c r="P13" s="13"/>
    </row>
    <row r="14" spans="2:16" x14ac:dyDescent="0.3">
      <c r="B14" s="17">
        <v>5</v>
      </c>
      <c r="C14" s="2">
        <v>2367.1826000000001</v>
      </c>
      <c r="D14" s="2">
        <v>8243.6170000000002</v>
      </c>
      <c r="E14" s="2">
        <v>35650.910000000003</v>
      </c>
      <c r="F14" s="2">
        <v>46261.71</v>
      </c>
      <c r="G14" s="4">
        <f t="shared" si="1"/>
        <v>0.29876216995921273</v>
      </c>
      <c r="H14" s="4">
        <f t="shared" si="0"/>
        <v>0.92678424092293299</v>
      </c>
      <c r="I14" s="4">
        <f t="shared" si="0"/>
        <v>4.2438058383992843</v>
      </c>
      <c r="J14" s="4">
        <f t="shared" si="0"/>
        <v>1.8344096113800568</v>
      </c>
      <c r="L14" s="15"/>
      <c r="M14" s="13"/>
      <c r="N14" s="13"/>
      <c r="O14" s="13"/>
      <c r="P14" s="13"/>
    </row>
    <row r="15" spans="2:16" x14ac:dyDescent="0.3">
      <c r="B15" s="17">
        <v>6</v>
      </c>
      <c r="C15" s="2">
        <v>0</v>
      </c>
      <c r="D15" s="2">
        <v>662.82505000000003</v>
      </c>
      <c r="E15" s="2">
        <v>10185.969999999999</v>
      </c>
      <c r="F15" s="2">
        <v>10848.796</v>
      </c>
      <c r="G15" s="4">
        <f t="shared" si="1"/>
        <v>0</v>
      </c>
      <c r="H15" s="4">
        <f t="shared" si="0"/>
        <v>7.4517752441550247E-2</v>
      </c>
      <c r="I15" s="4">
        <f t="shared" si="0"/>
        <v>1.2125154436663736</v>
      </c>
      <c r="J15" s="4">
        <f t="shared" si="0"/>
        <v>0.43018590653699385</v>
      </c>
      <c r="L15" s="15"/>
      <c r="M15" s="13"/>
      <c r="N15" s="13"/>
      <c r="O15" s="13"/>
      <c r="P15" s="13"/>
    </row>
    <row r="16" spans="2:16" x14ac:dyDescent="0.3">
      <c r="B16" s="17">
        <v>7</v>
      </c>
      <c r="C16" s="2">
        <v>0</v>
      </c>
      <c r="D16" s="2">
        <v>1457.354</v>
      </c>
      <c r="E16" s="2">
        <v>849.48258999999996</v>
      </c>
      <c r="F16" s="2">
        <v>2306.8359999999998</v>
      </c>
      <c r="G16" s="4">
        <f t="shared" si="1"/>
        <v>0</v>
      </c>
      <c r="H16" s="4">
        <f t="shared" si="0"/>
        <v>0.16384224553930635</v>
      </c>
      <c r="I16" s="4">
        <f t="shared" si="0"/>
        <v>0.10112053731757606</v>
      </c>
      <c r="J16" s="4">
        <f t="shared" si="0"/>
        <v>9.1472669952700064E-2</v>
      </c>
      <c r="L16" s="15"/>
      <c r="M16" s="13"/>
      <c r="N16" s="13"/>
      <c r="O16" s="13"/>
      <c r="P16" s="13"/>
    </row>
    <row r="17" spans="2:16" x14ac:dyDescent="0.3">
      <c r="B17" s="17">
        <v>8</v>
      </c>
      <c r="C17" s="2">
        <v>0</v>
      </c>
      <c r="D17" s="2">
        <v>0</v>
      </c>
      <c r="E17" s="2">
        <v>943.59523999999999</v>
      </c>
      <c r="F17" s="2">
        <v>943.59523999999999</v>
      </c>
      <c r="G17" s="4">
        <f t="shared" si="1"/>
        <v>0</v>
      </c>
      <c r="H17" s="4">
        <f t="shared" si="0"/>
        <v>0</v>
      </c>
      <c r="I17" s="4">
        <f t="shared" si="0"/>
        <v>0.11232349997791849</v>
      </c>
      <c r="J17" s="4">
        <f t="shared" si="0"/>
        <v>3.7416260175174486E-2</v>
      </c>
      <c r="L17" s="15"/>
      <c r="M17" s="13"/>
      <c r="N17" s="13"/>
      <c r="O17" s="13"/>
      <c r="P17" s="13"/>
    </row>
    <row r="18" spans="2:16" x14ac:dyDescent="0.3">
      <c r="B18" s="17">
        <v>9</v>
      </c>
      <c r="C18" s="2">
        <v>0</v>
      </c>
      <c r="D18" s="2">
        <v>0</v>
      </c>
      <c r="E18" s="2">
        <v>488.53343999999998</v>
      </c>
      <c r="F18" s="2">
        <v>488.53343999999998</v>
      </c>
      <c r="G18" s="4">
        <f t="shared" si="1"/>
        <v>0</v>
      </c>
      <c r="H18" s="4">
        <f t="shared" si="0"/>
        <v>0</v>
      </c>
      <c r="I18" s="4">
        <f t="shared" si="0"/>
        <v>5.8153945156667428E-2</v>
      </c>
      <c r="J18" s="4">
        <f t="shared" si="0"/>
        <v>1.9371753396417085E-2</v>
      </c>
      <c r="M18" s="13"/>
      <c r="N18" s="13"/>
      <c r="O18" s="13"/>
      <c r="P18" s="13"/>
    </row>
    <row r="19" spans="2:16" x14ac:dyDescent="0.3">
      <c r="B19" s="17" t="s">
        <v>8</v>
      </c>
      <c r="C19" s="2">
        <v>87204.2</v>
      </c>
      <c r="D19" s="2">
        <v>6282.2830000000004</v>
      </c>
      <c r="E19" s="2">
        <v>2321.7060000000001</v>
      </c>
      <c r="F19" s="2">
        <v>95808.19</v>
      </c>
      <c r="G19" s="4">
        <f t="shared" si="1"/>
        <v>11.006044071782707</v>
      </c>
      <c r="H19" s="4">
        <f t="shared" si="0"/>
        <v>0.70628231289954957</v>
      </c>
      <c r="I19" s="4">
        <f t="shared" si="0"/>
        <v>0.27637077083997713</v>
      </c>
      <c r="J19" s="4">
        <f t="shared" si="0"/>
        <v>3.7990697833030085</v>
      </c>
      <c r="M19" s="13"/>
      <c r="N19" s="13"/>
      <c r="O19" s="13"/>
      <c r="P19" s="14"/>
    </row>
    <row r="20" spans="2:16" x14ac:dyDescent="0.3">
      <c r="B20" s="18" t="s">
        <v>3</v>
      </c>
      <c r="C20" s="9">
        <v>792330.1</v>
      </c>
      <c r="D20" s="9">
        <v>889486.1</v>
      </c>
      <c r="E20" s="9">
        <v>840069.3</v>
      </c>
      <c r="F20" s="9">
        <v>2521885.5</v>
      </c>
      <c r="G20" s="12">
        <f>C20/C$20*100</f>
        <v>100</v>
      </c>
      <c r="H20" s="12">
        <f>D20/D$20*100</f>
        <v>100</v>
      </c>
      <c r="I20" s="12">
        <f>E20/E$20*100</f>
        <v>100</v>
      </c>
      <c r="J20" s="12">
        <f>F20/F$20*100</f>
        <v>100</v>
      </c>
      <c r="L20" s="15"/>
      <c r="M20" s="13"/>
      <c r="N20" s="13"/>
      <c r="O20" s="13"/>
      <c r="P20" s="14"/>
    </row>
    <row r="21" spans="2:16" s="5" customFormat="1" ht="22.5" customHeight="1" x14ac:dyDescent="0.3">
      <c r="B21" s="29" t="s">
        <v>53</v>
      </c>
      <c r="C21" s="29"/>
      <c r="D21" s="29"/>
      <c r="E21" s="29"/>
      <c r="F21" s="29"/>
      <c r="G21" s="29"/>
      <c r="H21" s="29"/>
      <c r="I21" s="29"/>
      <c r="J21" s="29"/>
    </row>
    <row r="24" spans="2:16" x14ac:dyDescent="0.3">
      <c r="D24" s="13"/>
      <c r="E24" s="13"/>
      <c r="F24" s="13"/>
      <c r="G24" s="13"/>
    </row>
    <row r="25" spans="2:16" x14ac:dyDescent="0.3">
      <c r="D25" s="13"/>
      <c r="E25" s="14"/>
      <c r="F25" s="13"/>
    </row>
    <row r="26" spans="2:16" x14ac:dyDescent="0.3">
      <c r="D26" s="13"/>
      <c r="E26" s="13"/>
      <c r="F26" s="13"/>
      <c r="G26" s="13"/>
    </row>
    <row r="27" spans="2:16" x14ac:dyDescent="0.3">
      <c r="D27" s="13"/>
      <c r="E27" s="13"/>
      <c r="F27" s="13"/>
      <c r="G27" s="13"/>
    </row>
    <row r="28" spans="2:16" x14ac:dyDescent="0.3">
      <c r="D28" s="13"/>
      <c r="E28" s="13"/>
      <c r="F28" s="13"/>
      <c r="G28" s="13"/>
    </row>
    <row r="29" spans="2:16" x14ac:dyDescent="0.3">
      <c r="F29" s="13"/>
      <c r="G29" s="13"/>
    </row>
    <row r="30" spans="2:16" x14ac:dyDescent="0.3">
      <c r="E30" s="13"/>
      <c r="G30" s="13"/>
    </row>
    <row r="33" spans="4:7" x14ac:dyDescent="0.3">
      <c r="D33" s="13"/>
      <c r="E33" s="13"/>
      <c r="F33" s="13"/>
      <c r="G33" s="13"/>
    </row>
    <row r="35" spans="4:7" x14ac:dyDescent="0.3">
      <c r="D35" s="13"/>
      <c r="E35" s="13"/>
      <c r="F35" s="13"/>
    </row>
  </sheetData>
  <mergeCells count="8">
    <mergeCell ref="K3:L4"/>
    <mergeCell ref="B21:J21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P19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5"/>
    <col min="13" max="16384" width="11.44140625" style="8"/>
  </cols>
  <sheetData>
    <row r="3" spans="2:16" x14ac:dyDescent="0.3">
      <c r="K3" s="28" t="s">
        <v>13</v>
      </c>
      <c r="L3" s="28"/>
    </row>
    <row r="4" spans="2:16" x14ac:dyDescent="0.3">
      <c r="K4" s="28"/>
      <c r="L4" s="28"/>
    </row>
    <row r="5" spans="2:16" ht="15.6" x14ac:dyDescent="0.3">
      <c r="B5" s="30" t="s">
        <v>34</v>
      </c>
      <c r="C5" s="30"/>
      <c r="D5" s="30"/>
      <c r="E5" s="30"/>
      <c r="F5" s="30"/>
      <c r="G5" s="30"/>
      <c r="H5" s="30"/>
      <c r="I5" s="30"/>
      <c r="J5" s="30"/>
    </row>
    <row r="6" spans="2:16" ht="30" customHeight="1" x14ac:dyDescent="0.3">
      <c r="B6" s="31" t="s">
        <v>47</v>
      </c>
      <c r="C6" s="31"/>
      <c r="D6" s="31"/>
      <c r="E6" s="31"/>
      <c r="F6" s="31"/>
      <c r="G6" s="31"/>
      <c r="H6" s="31"/>
      <c r="I6" s="31"/>
      <c r="J6" s="31"/>
    </row>
    <row r="7" spans="2:16" x14ac:dyDescent="0.3">
      <c r="B7" s="32" t="s">
        <v>70</v>
      </c>
      <c r="C7" s="34" t="s">
        <v>4</v>
      </c>
      <c r="D7" s="34"/>
      <c r="E7" s="34"/>
      <c r="F7" s="34"/>
      <c r="G7" s="34"/>
      <c r="H7" s="34"/>
      <c r="I7" s="34"/>
      <c r="J7" s="34"/>
    </row>
    <row r="8" spans="2:16" x14ac:dyDescent="0.3">
      <c r="B8" s="32"/>
      <c r="C8" s="35" t="s">
        <v>1</v>
      </c>
      <c r="D8" s="35"/>
      <c r="E8" s="35"/>
      <c r="F8" s="35"/>
      <c r="G8" s="35" t="s">
        <v>2</v>
      </c>
      <c r="H8" s="35"/>
      <c r="I8" s="35"/>
      <c r="J8" s="35"/>
    </row>
    <row r="9" spans="2:16" x14ac:dyDescent="0.3">
      <c r="B9" s="33"/>
      <c r="C9" s="1" t="s">
        <v>5</v>
      </c>
      <c r="D9" s="1" t="s">
        <v>6</v>
      </c>
      <c r="E9" s="1" t="s">
        <v>7</v>
      </c>
      <c r="F9" s="1" t="s">
        <v>3</v>
      </c>
      <c r="G9" s="1" t="s">
        <v>5</v>
      </c>
      <c r="H9" s="1" t="s">
        <v>6</v>
      </c>
      <c r="I9" s="1" t="s">
        <v>7</v>
      </c>
      <c r="J9" s="1" t="s">
        <v>3</v>
      </c>
      <c r="L9" s="15"/>
      <c r="M9" s="13"/>
      <c r="N9" s="13"/>
      <c r="O9" s="13"/>
      <c r="P9" s="13"/>
    </row>
    <row r="10" spans="2:16" x14ac:dyDescent="0.3">
      <c r="B10" s="17">
        <v>0</v>
      </c>
      <c r="C10" s="2">
        <v>163926.39999999999</v>
      </c>
      <c r="D10" s="2">
        <v>18376.78</v>
      </c>
      <c r="E10" s="2">
        <v>263.17018000000002</v>
      </c>
      <c r="F10" s="2">
        <v>182566.3</v>
      </c>
      <c r="G10" s="4">
        <f t="shared" ref="G10:G18" si="0">C10/C$18*100</f>
        <v>20.689154684392275</v>
      </c>
      <c r="H10" s="4">
        <f t="shared" ref="H10:H18" si="1">D10/D$18*100</f>
        <v>2.0659996822884583</v>
      </c>
      <c r="I10" s="4">
        <f t="shared" ref="I10:I18" si="2">E10/E$18*100</f>
        <v>3.1327198839429075E-2</v>
      </c>
      <c r="J10" s="4">
        <f t="shared" ref="J10:J18" si="3">F10/F$18*100</f>
        <v>7.2392779132914624</v>
      </c>
    </row>
    <row r="11" spans="2:16" x14ac:dyDescent="0.3">
      <c r="B11" s="17">
        <v>1</v>
      </c>
      <c r="C11" s="2">
        <v>522363</v>
      </c>
      <c r="D11" s="2">
        <v>679708.9</v>
      </c>
      <c r="E11" s="2">
        <v>305564.79999999999</v>
      </c>
      <c r="F11" s="2">
        <v>1507636.7</v>
      </c>
      <c r="G11" s="4">
        <f t="shared" si="0"/>
        <v>65.927446149022998</v>
      </c>
      <c r="H11" s="4">
        <f t="shared" si="1"/>
        <v>76.415910265489259</v>
      </c>
      <c r="I11" s="4">
        <f t="shared" si="2"/>
        <v>36.373761069473673</v>
      </c>
      <c r="J11" s="4">
        <f t="shared" si="3"/>
        <v>59.782123335892919</v>
      </c>
      <c r="L11" s="15"/>
      <c r="M11" s="13"/>
      <c r="N11" s="13"/>
      <c r="O11" s="13"/>
      <c r="P11" s="13"/>
    </row>
    <row r="12" spans="2:16" x14ac:dyDescent="0.3">
      <c r="B12" s="17">
        <v>2</v>
      </c>
      <c r="C12" s="2">
        <v>20800.810000000001</v>
      </c>
      <c r="D12" s="2">
        <v>152385.29999999999</v>
      </c>
      <c r="E12" s="2">
        <v>407910.5</v>
      </c>
      <c r="F12" s="2">
        <v>581096.6</v>
      </c>
      <c r="G12" s="4">
        <f t="shared" si="0"/>
        <v>2.6252707047226909</v>
      </c>
      <c r="H12" s="4">
        <f t="shared" si="1"/>
        <v>17.131836011827502</v>
      </c>
      <c r="I12" s="4">
        <f t="shared" si="2"/>
        <v>48.556767876174021</v>
      </c>
      <c r="J12" s="4">
        <f t="shared" si="3"/>
        <v>23.042148424264305</v>
      </c>
      <c r="L12" s="15"/>
      <c r="M12" s="13"/>
      <c r="N12" s="13"/>
      <c r="O12" s="13"/>
      <c r="P12" s="13"/>
    </row>
    <row r="13" spans="2:16" x14ac:dyDescent="0.3">
      <c r="B13" s="17">
        <v>3</v>
      </c>
      <c r="C13" s="2">
        <v>0</v>
      </c>
      <c r="D13" s="2">
        <v>28097.95</v>
      </c>
      <c r="E13" s="2">
        <v>92737.45</v>
      </c>
      <c r="F13" s="2">
        <v>120835.4</v>
      </c>
      <c r="G13" s="4">
        <f t="shared" si="0"/>
        <v>0</v>
      </c>
      <c r="H13" s="4">
        <f t="shared" si="1"/>
        <v>3.158897030543816</v>
      </c>
      <c r="I13" s="4">
        <f t="shared" si="2"/>
        <v>11.039261879942524</v>
      </c>
      <c r="J13" s="4">
        <f t="shared" si="3"/>
        <v>4.7914705088712397</v>
      </c>
      <c r="L13" s="15"/>
      <c r="M13" s="13"/>
      <c r="N13" s="13"/>
      <c r="O13" s="13"/>
      <c r="P13" s="13"/>
    </row>
    <row r="14" spans="2:16" x14ac:dyDescent="0.3">
      <c r="B14" s="17">
        <v>4</v>
      </c>
      <c r="C14" s="2">
        <v>768.92633999999998</v>
      </c>
      <c r="D14" s="2">
        <v>7415.4780000000001</v>
      </c>
      <c r="E14" s="2">
        <v>26776.06</v>
      </c>
      <c r="F14" s="2">
        <v>34960.47</v>
      </c>
      <c r="G14" s="4">
        <f t="shared" si="0"/>
        <v>9.7046210916384462E-2</v>
      </c>
      <c r="H14" s="4">
        <f t="shared" si="1"/>
        <v>0.83368115589439795</v>
      </c>
      <c r="I14" s="4">
        <f t="shared" si="2"/>
        <v>3.1873632330094672</v>
      </c>
      <c r="J14" s="4">
        <f t="shared" si="3"/>
        <v>1.3862830013495855</v>
      </c>
      <c r="L14" s="15"/>
      <c r="M14" s="13"/>
      <c r="N14" s="13"/>
      <c r="O14" s="13"/>
      <c r="P14" s="13"/>
    </row>
    <row r="15" spans="2:16" x14ac:dyDescent="0.3">
      <c r="B15" s="17">
        <v>5</v>
      </c>
      <c r="C15" s="2">
        <v>0</v>
      </c>
      <c r="D15" s="2">
        <v>0</v>
      </c>
      <c r="E15" s="2">
        <v>4277.8410000000003</v>
      </c>
      <c r="F15" s="2">
        <v>4277.8410000000003</v>
      </c>
      <c r="G15" s="4">
        <f t="shared" si="0"/>
        <v>0</v>
      </c>
      <c r="H15" s="4">
        <f t="shared" si="1"/>
        <v>0</v>
      </c>
      <c r="I15" s="4">
        <f t="shared" si="2"/>
        <v>0.50922477467037541</v>
      </c>
      <c r="J15" s="4">
        <f t="shared" si="3"/>
        <v>0.16962867663896716</v>
      </c>
      <c r="L15" s="15"/>
      <c r="M15" s="13"/>
      <c r="N15" s="13"/>
      <c r="O15" s="13"/>
      <c r="P15" s="13"/>
    </row>
    <row r="16" spans="2:16" x14ac:dyDescent="0.3">
      <c r="B16" s="17">
        <v>6</v>
      </c>
      <c r="C16" s="2">
        <v>0</v>
      </c>
      <c r="D16" s="2">
        <v>0</v>
      </c>
      <c r="E16" s="2">
        <v>2539.4659999999999</v>
      </c>
      <c r="F16" s="2">
        <v>2539.4659999999999</v>
      </c>
      <c r="G16" s="4">
        <f t="shared" si="0"/>
        <v>0</v>
      </c>
      <c r="H16" s="4">
        <f t="shared" si="1"/>
        <v>0</v>
      </c>
      <c r="I16" s="4">
        <f t="shared" si="2"/>
        <v>0.30229244182593029</v>
      </c>
      <c r="J16" s="4">
        <f t="shared" si="3"/>
        <v>0.10069711729576937</v>
      </c>
      <c r="L16" s="15"/>
      <c r="M16" s="13"/>
      <c r="N16" s="13"/>
      <c r="O16" s="13"/>
      <c r="P16" s="13"/>
    </row>
    <row r="17" spans="2:16" x14ac:dyDescent="0.3">
      <c r="B17" s="17" t="s">
        <v>8</v>
      </c>
      <c r="C17" s="2">
        <v>84471.02</v>
      </c>
      <c r="D17" s="2">
        <v>3501.7489999999998</v>
      </c>
      <c r="E17" s="2">
        <v>0</v>
      </c>
      <c r="F17" s="2">
        <v>87972.77</v>
      </c>
      <c r="G17" s="4">
        <f t="shared" si="0"/>
        <v>10.661089361618346</v>
      </c>
      <c r="H17" s="4">
        <f t="shared" si="1"/>
        <v>0.39368226215114549</v>
      </c>
      <c r="I17" s="4">
        <f t="shared" si="2"/>
        <v>0</v>
      </c>
      <c r="J17" s="4">
        <f t="shared" si="3"/>
        <v>3.4883728860806729</v>
      </c>
      <c r="M17" s="13"/>
      <c r="N17" s="13"/>
      <c r="O17" s="13"/>
      <c r="P17" s="13"/>
    </row>
    <row r="18" spans="2:16" x14ac:dyDescent="0.3">
      <c r="B18" s="18" t="s">
        <v>3</v>
      </c>
      <c r="C18" s="9">
        <v>792330.1</v>
      </c>
      <c r="D18" s="9">
        <v>889486.1</v>
      </c>
      <c r="E18" s="9">
        <v>840069.3</v>
      </c>
      <c r="F18" s="9">
        <v>2521885.5</v>
      </c>
      <c r="G18" s="12">
        <f t="shared" si="0"/>
        <v>100</v>
      </c>
      <c r="H18" s="12">
        <f t="shared" si="1"/>
        <v>100</v>
      </c>
      <c r="I18" s="12">
        <f t="shared" si="2"/>
        <v>100</v>
      </c>
      <c r="J18" s="12">
        <f t="shared" si="3"/>
        <v>100</v>
      </c>
      <c r="M18" s="13"/>
      <c r="N18" s="13"/>
      <c r="O18" s="13"/>
      <c r="P18" s="14"/>
    </row>
    <row r="19" spans="2:16" s="5" customFormat="1" ht="22.5" customHeight="1" x14ac:dyDescent="0.3">
      <c r="B19" s="29" t="s">
        <v>53</v>
      </c>
      <c r="C19" s="29"/>
      <c r="D19" s="29"/>
      <c r="E19" s="29"/>
      <c r="F19" s="29"/>
      <c r="G19" s="29"/>
      <c r="H19" s="29"/>
      <c r="I19" s="29"/>
      <c r="J19" s="29"/>
      <c r="L19" s="15"/>
      <c r="M19" s="13"/>
      <c r="N19" s="13"/>
      <c r="O19" s="13"/>
      <c r="P19" s="14"/>
    </row>
  </sheetData>
  <mergeCells count="8">
    <mergeCell ref="K3:L4"/>
    <mergeCell ref="B19:J19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Cuadro 1</vt:lpstr>
      <vt:lpstr>Cuadro 2</vt:lpstr>
      <vt:lpstr>Cuadro 3</vt:lpstr>
      <vt:lpstr>Cuadro 4</vt:lpstr>
      <vt:lpstr>Cuadro 5</vt:lpstr>
      <vt:lpstr>Cuadro 6</vt:lpstr>
      <vt:lpstr>Cuadro 7</vt:lpstr>
      <vt:lpstr>Cuadro 8</vt:lpstr>
      <vt:lpstr>Cuadro 9</vt:lpstr>
      <vt:lpstr>Cuadro 10</vt:lpstr>
      <vt:lpstr>Cuadro 11</vt:lpstr>
      <vt:lpstr>Cuadro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Acosta Chávez</cp:lastModifiedBy>
  <dcterms:created xsi:type="dcterms:W3CDTF">2023-07-20T16:31:40Z</dcterms:created>
  <dcterms:modified xsi:type="dcterms:W3CDTF">2024-02-16T19:59:55Z</dcterms:modified>
</cp:coreProperties>
</file>