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3. Julio 2021\"/>
    </mc:Choice>
  </mc:AlternateContent>
  <xr:revisionPtr revIDLastSave="0" documentId="13_ncr:1_{E91F07D8-418C-43DE-9F28-2EEDF561CDDE}" xr6:coauthVersionLast="47" xr6:coauthVersionMax="47" xr10:uidLastSave="{00000000-0000-0000-0000-000000000000}"/>
  <bookViews>
    <workbookView xWindow="-108" yWindow="-108" windowWidth="23256" windowHeight="12456" tabRatio="962" xr2:uid="{00000000-000D-0000-FFFF-FFFF00000000}"/>
  </bookViews>
  <sheets>
    <sheet name="Índice" sheetId="9" r:id="rId1"/>
    <sheet name="Cuadro 1" sheetId="1" r:id="rId2"/>
    <sheet name="Cuadro 2" sheetId="25" r:id="rId3"/>
    <sheet name="Cuadro 3" sheetId="26" r:id="rId4"/>
    <sheet name="Cuadro 4" sheetId="27" r:id="rId5"/>
    <sheet name="Cuadro 5" sheetId="28" r:id="rId6"/>
    <sheet name="Cuadro 8" sheetId="45" r:id="rId7"/>
    <sheet name="Cuadro 9" sheetId="30" r:id="rId8"/>
    <sheet name="Cuadro 10" sheetId="31" r:id="rId9"/>
    <sheet name="Cuadro 11" sheetId="32" r:id="rId10"/>
    <sheet name="Cuadro 12" sheetId="33" r:id="rId11"/>
    <sheet name="Cuadro 13" sheetId="34" r:id="rId12"/>
    <sheet name="Cuadro 14" sheetId="35" r:id="rId13"/>
    <sheet name="Cuadro 15" sheetId="42" r:id="rId14"/>
    <sheet name="Cuadro 16" sheetId="43" r:id="rId15"/>
    <sheet name="Cuadros 17.1, 17.2 y 17.3" sheetId="36" r:id="rId16"/>
    <sheet name="Cuadros 18.1, 18.2 y 18.3" sheetId="37" r:id="rId17"/>
    <sheet name="Cuadros 1.19, 19.2 y 19.3" sheetId="38" r:id="rId18"/>
    <sheet name="Cuadros 20.1, 20.2 y 20.3" sheetId="40" r:id="rId19"/>
    <sheet name="Cuadros 21.1, 21.2 y 21.3" sheetId="41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41" l="1"/>
  <c r="G42" i="41"/>
  <c r="J48" i="41"/>
  <c r="I48" i="41"/>
  <c r="H48" i="41"/>
  <c r="G48" i="41"/>
  <c r="J47" i="41"/>
  <c r="H47" i="41"/>
  <c r="G47" i="41"/>
  <c r="J46" i="41"/>
  <c r="I46" i="41"/>
  <c r="H46" i="41"/>
  <c r="G46" i="41"/>
  <c r="J45" i="41"/>
  <c r="I45" i="41"/>
  <c r="H45" i="41"/>
  <c r="G45" i="41"/>
  <c r="J44" i="41"/>
  <c r="I44" i="41"/>
  <c r="H44" i="41"/>
  <c r="G44" i="41"/>
  <c r="J43" i="41"/>
  <c r="I43" i="41"/>
  <c r="H43" i="41"/>
  <c r="G43" i="41"/>
  <c r="J42" i="41"/>
  <c r="I42" i="41"/>
  <c r="H42" i="41"/>
  <c r="G32" i="41"/>
  <c r="G27" i="41"/>
  <c r="H27" i="41"/>
  <c r="I27" i="41"/>
  <c r="J27" i="41"/>
  <c r="G28" i="41"/>
  <c r="H28" i="41"/>
  <c r="I28" i="41"/>
  <c r="J28" i="41"/>
  <c r="G29" i="41"/>
  <c r="H29" i="41"/>
  <c r="I29" i="41"/>
  <c r="J29" i="41"/>
  <c r="G30" i="41"/>
  <c r="H30" i="41"/>
  <c r="I30" i="41"/>
  <c r="J30" i="41"/>
  <c r="G31" i="41"/>
  <c r="H31" i="41"/>
  <c r="I31" i="41"/>
  <c r="J31" i="41"/>
  <c r="H32" i="41"/>
  <c r="I32" i="41"/>
  <c r="J32" i="41"/>
  <c r="H26" i="41"/>
  <c r="I26" i="41"/>
  <c r="J26" i="41"/>
  <c r="G26" i="41"/>
  <c r="F11" i="41"/>
  <c r="G11" i="41"/>
  <c r="H11" i="41"/>
  <c r="F12" i="41"/>
  <c r="G12" i="41"/>
  <c r="H12" i="41"/>
  <c r="F13" i="41"/>
  <c r="G13" i="41"/>
  <c r="H13" i="41"/>
  <c r="F14" i="41"/>
  <c r="G14" i="41"/>
  <c r="H14" i="41"/>
  <c r="F15" i="41"/>
  <c r="G15" i="41"/>
  <c r="H15" i="41"/>
  <c r="F16" i="41"/>
  <c r="G16" i="41"/>
  <c r="H16" i="41"/>
  <c r="G10" i="41"/>
  <c r="H10" i="41"/>
  <c r="F10" i="41"/>
  <c r="G45" i="40"/>
  <c r="H45" i="40"/>
  <c r="I45" i="40"/>
  <c r="J45" i="40"/>
  <c r="G46" i="40"/>
  <c r="H46" i="40"/>
  <c r="I46" i="40"/>
  <c r="J46" i="40"/>
  <c r="G47" i="40"/>
  <c r="H47" i="40"/>
  <c r="I47" i="40"/>
  <c r="J47" i="40"/>
  <c r="G48" i="40"/>
  <c r="H48" i="40"/>
  <c r="I48" i="40"/>
  <c r="J48" i="40"/>
  <c r="G49" i="40"/>
  <c r="H49" i="40"/>
  <c r="I49" i="40"/>
  <c r="J49" i="40"/>
  <c r="G50" i="40"/>
  <c r="H50" i="40"/>
  <c r="I50" i="40"/>
  <c r="J50" i="40"/>
  <c r="G51" i="40"/>
  <c r="H51" i="40"/>
  <c r="I51" i="40"/>
  <c r="J51" i="40"/>
  <c r="H44" i="40"/>
  <c r="I44" i="40"/>
  <c r="J44" i="40"/>
  <c r="G44" i="40"/>
  <c r="G28" i="40"/>
  <c r="H28" i="40"/>
  <c r="I28" i="40"/>
  <c r="J28" i="40"/>
  <c r="G29" i="40"/>
  <c r="H29" i="40"/>
  <c r="I29" i="40"/>
  <c r="J29" i="40"/>
  <c r="G30" i="40"/>
  <c r="H30" i="40"/>
  <c r="I30" i="40"/>
  <c r="J30" i="40"/>
  <c r="G31" i="40"/>
  <c r="H31" i="40"/>
  <c r="I31" i="40"/>
  <c r="J31" i="40"/>
  <c r="G32" i="40"/>
  <c r="H32" i="40"/>
  <c r="I32" i="40"/>
  <c r="J32" i="40"/>
  <c r="G33" i="40"/>
  <c r="H33" i="40"/>
  <c r="I33" i="40"/>
  <c r="J33" i="40"/>
  <c r="G34" i="40"/>
  <c r="H34" i="40"/>
  <c r="I34" i="40"/>
  <c r="J34" i="40"/>
  <c r="H27" i="40"/>
  <c r="I27" i="40"/>
  <c r="J27" i="40"/>
  <c r="G27" i="40"/>
  <c r="F11" i="40"/>
  <c r="G11" i="40"/>
  <c r="H11" i="40"/>
  <c r="F12" i="40"/>
  <c r="G12" i="40"/>
  <c r="H12" i="40"/>
  <c r="F13" i="40"/>
  <c r="G13" i="40"/>
  <c r="H13" i="40"/>
  <c r="F14" i="40"/>
  <c r="G14" i="40"/>
  <c r="H14" i="40"/>
  <c r="F15" i="40"/>
  <c r="G15" i="40"/>
  <c r="H15" i="40"/>
  <c r="F16" i="40"/>
  <c r="G16" i="40"/>
  <c r="H16" i="40"/>
  <c r="F17" i="40"/>
  <c r="G17" i="40"/>
  <c r="H17" i="40"/>
  <c r="G10" i="40"/>
  <c r="H10" i="40"/>
  <c r="F10" i="40"/>
  <c r="G11" i="42"/>
  <c r="H11" i="42"/>
  <c r="I11" i="42"/>
  <c r="J11" i="42"/>
  <c r="G12" i="42"/>
  <c r="H12" i="42"/>
  <c r="I12" i="42"/>
  <c r="J12" i="42"/>
  <c r="G13" i="42"/>
  <c r="H13" i="42"/>
  <c r="I13" i="42"/>
  <c r="J13" i="42"/>
  <c r="G14" i="42"/>
  <c r="H14" i="42"/>
  <c r="I14" i="42"/>
  <c r="J14" i="42"/>
  <c r="G15" i="42"/>
  <c r="H15" i="42"/>
  <c r="I15" i="42"/>
  <c r="J15" i="42"/>
  <c r="G16" i="42"/>
  <c r="H16" i="42"/>
  <c r="I16" i="42"/>
  <c r="J16" i="42"/>
  <c r="G17" i="42"/>
  <c r="H17" i="42"/>
  <c r="I17" i="42"/>
  <c r="J17" i="42"/>
  <c r="G18" i="42"/>
  <c r="H18" i="42"/>
  <c r="I18" i="42"/>
  <c r="J18" i="42"/>
  <c r="G19" i="42"/>
  <c r="H19" i="42"/>
  <c r="I19" i="42"/>
  <c r="J19" i="42"/>
  <c r="G20" i="42"/>
  <c r="H20" i="42"/>
  <c r="I20" i="42"/>
  <c r="J20" i="42"/>
  <c r="H10" i="42"/>
  <c r="I10" i="42"/>
  <c r="J10" i="42"/>
  <c r="G10" i="42"/>
  <c r="G11" i="45"/>
  <c r="H11" i="45"/>
  <c r="I11" i="45"/>
  <c r="J11" i="45"/>
  <c r="G12" i="45"/>
  <c r="H12" i="45"/>
  <c r="I12" i="45"/>
  <c r="J12" i="45"/>
  <c r="G13" i="45"/>
  <c r="H13" i="45"/>
  <c r="I13" i="45"/>
  <c r="J13" i="45"/>
  <c r="G14" i="45"/>
  <c r="H14" i="45"/>
  <c r="I14" i="45"/>
  <c r="J14" i="45"/>
  <c r="G15" i="45"/>
  <c r="H15" i="45"/>
  <c r="I15" i="45"/>
  <c r="J15" i="45"/>
  <c r="H10" i="45"/>
  <c r="I10" i="45"/>
  <c r="J10" i="45"/>
  <c r="G10" i="45"/>
  <c r="J15" i="43"/>
  <c r="I15" i="43"/>
  <c r="H15" i="43"/>
  <c r="G15" i="43"/>
  <c r="J14" i="43"/>
  <c r="I14" i="43"/>
  <c r="H14" i="43"/>
  <c r="G14" i="43"/>
  <c r="J13" i="43"/>
  <c r="I13" i="43"/>
  <c r="H13" i="43"/>
  <c r="G13" i="43"/>
  <c r="J12" i="43"/>
  <c r="I12" i="43"/>
  <c r="H12" i="43"/>
  <c r="G12" i="43"/>
  <c r="J11" i="43"/>
  <c r="I11" i="43"/>
  <c r="H11" i="43"/>
  <c r="G11" i="43"/>
  <c r="J10" i="43"/>
  <c r="I10" i="43"/>
  <c r="H10" i="43"/>
  <c r="G10" i="43"/>
  <c r="J42" i="38"/>
  <c r="I42" i="38"/>
  <c r="H42" i="38"/>
  <c r="G42" i="38"/>
  <c r="J41" i="38"/>
  <c r="I41" i="38"/>
  <c r="H41" i="38"/>
  <c r="G41" i="38"/>
  <c r="J40" i="38"/>
  <c r="I40" i="38"/>
  <c r="H40" i="38"/>
  <c r="G40" i="38"/>
  <c r="J39" i="38"/>
  <c r="I39" i="38"/>
  <c r="H39" i="38"/>
  <c r="G39" i="38"/>
  <c r="J38" i="38"/>
  <c r="I38" i="38"/>
  <c r="H38" i="38"/>
  <c r="G38" i="38"/>
  <c r="J28" i="38"/>
  <c r="I28" i="38"/>
  <c r="H28" i="38"/>
  <c r="G28" i="38"/>
  <c r="J27" i="38"/>
  <c r="I27" i="38"/>
  <c r="H27" i="38"/>
  <c r="G27" i="38"/>
  <c r="J26" i="38"/>
  <c r="I26" i="38"/>
  <c r="H26" i="38"/>
  <c r="G26" i="38"/>
  <c r="J25" i="38"/>
  <c r="I25" i="38"/>
  <c r="H25" i="38"/>
  <c r="G25" i="38"/>
  <c r="J24" i="38"/>
  <c r="I24" i="38"/>
  <c r="H24" i="38"/>
  <c r="G24" i="38"/>
  <c r="H14" i="38"/>
  <c r="G14" i="38"/>
  <c r="F14" i="38"/>
  <c r="H13" i="38"/>
  <c r="G13" i="38"/>
  <c r="F13" i="38"/>
  <c r="H12" i="38"/>
  <c r="G12" i="38"/>
  <c r="F12" i="38"/>
  <c r="H11" i="38"/>
  <c r="G11" i="38"/>
  <c r="F11" i="38"/>
  <c r="H10" i="38"/>
  <c r="G10" i="38"/>
  <c r="F10" i="38"/>
  <c r="J48" i="37"/>
  <c r="I48" i="37"/>
  <c r="H48" i="37"/>
  <c r="G48" i="37"/>
  <c r="J47" i="37"/>
  <c r="I47" i="37"/>
  <c r="H47" i="37"/>
  <c r="G47" i="37"/>
  <c r="J46" i="37"/>
  <c r="I46" i="37"/>
  <c r="H46" i="37"/>
  <c r="G46" i="37"/>
  <c r="J45" i="37"/>
  <c r="I45" i="37"/>
  <c r="H45" i="37"/>
  <c r="G45" i="37"/>
  <c r="J44" i="37"/>
  <c r="I44" i="37"/>
  <c r="H44" i="37"/>
  <c r="G44" i="37"/>
  <c r="J43" i="37"/>
  <c r="I43" i="37"/>
  <c r="H43" i="37"/>
  <c r="G43" i="37"/>
  <c r="J42" i="37"/>
  <c r="I42" i="37"/>
  <c r="H42" i="37"/>
  <c r="G42" i="37"/>
  <c r="J32" i="37"/>
  <c r="I32" i="37"/>
  <c r="H32" i="37"/>
  <c r="G32" i="37"/>
  <c r="J31" i="37"/>
  <c r="I31" i="37"/>
  <c r="H31" i="37"/>
  <c r="G31" i="37"/>
  <c r="J30" i="37"/>
  <c r="I30" i="37"/>
  <c r="H30" i="37"/>
  <c r="G30" i="37"/>
  <c r="J29" i="37"/>
  <c r="I29" i="37"/>
  <c r="H29" i="37"/>
  <c r="G29" i="37"/>
  <c r="J28" i="37"/>
  <c r="I28" i="37"/>
  <c r="H28" i="37"/>
  <c r="G28" i="37"/>
  <c r="J27" i="37"/>
  <c r="I27" i="37"/>
  <c r="H27" i="37"/>
  <c r="G27" i="37"/>
  <c r="J26" i="37"/>
  <c r="I26" i="37"/>
  <c r="H26" i="37"/>
  <c r="G26" i="37"/>
  <c r="H16" i="37"/>
  <c r="G16" i="37"/>
  <c r="F16" i="37"/>
  <c r="H15" i="37"/>
  <c r="G15" i="37"/>
  <c r="F15" i="37"/>
  <c r="H14" i="37"/>
  <c r="G14" i="37"/>
  <c r="F14" i="37"/>
  <c r="H13" i="37"/>
  <c r="G13" i="37"/>
  <c r="F13" i="37"/>
  <c r="H12" i="37"/>
  <c r="G12" i="37"/>
  <c r="F12" i="37"/>
  <c r="H11" i="37"/>
  <c r="G11" i="37"/>
  <c r="F11" i="37"/>
  <c r="H10" i="37"/>
  <c r="G10" i="37"/>
  <c r="F10" i="37"/>
  <c r="J47" i="36"/>
  <c r="I47" i="36"/>
  <c r="H47" i="36"/>
  <c r="G47" i="36"/>
  <c r="J46" i="36"/>
  <c r="I46" i="36"/>
  <c r="H46" i="36"/>
  <c r="G46" i="36"/>
  <c r="J45" i="36"/>
  <c r="I45" i="36"/>
  <c r="H45" i="36"/>
  <c r="G45" i="36"/>
  <c r="J44" i="36"/>
  <c r="I44" i="36"/>
  <c r="H44" i="36"/>
  <c r="G44" i="36"/>
  <c r="J43" i="36"/>
  <c r="I43" i="36"/>
  <c r="H43" i="36"/>
  <c r="G43" i="36"/>
  <c r="J42" i="36"/>
  <c r="I42" i="36"/>
  <c r="H42" i="36"/>
  <c r="G42" i="36"/>
  <c r="J41" i="36"/>
  <c r="I41" i="36"/>
  <c r="H41" i="36"/>
  <c r="G41" i="36"/>
  <c r="J31" i="36"/>
  <c r="I31" i="36"/>
  <c r="H31" i="36"/>
  <c r="G31" i="36"/>
  <c r="J30" i="36"/>
  <c r="I30" i="36"/>
  <c r="H30" i="36"/>
  <c r="G30" i="36"/>
  <c r="J29" i="36"/>
  <c r="I29" i="36"/>
  <c r="H29" i="36"/>
  <c r="G29" i="36"/>
  <c r="J28" i="36"/>
  <c r="I28" i="36"/>
  <c r="H28" i="36"/>
  <c r="G28" i="36"/>
  <c r="J27" i="36"/>
  <c r="I27" i="36"/>
  <c r="H27" i="36"/>
  <c r="G27" i="36"/>
  <c r="J26" i="36"/>
  <c r="I26" i="36"/>
  <c r="H26" i="36"/>
  <c r="G26" i="36"/>
  <c r="J25" i="36"/>
  <c r="I25" i="36"/>
  <c r="H25" i="36"/>
  <c r="G25" i="36"/>
  <c r="H16" i="36"/>
  <c r="G16" i="36"/>
  <c r="F16" i="36"/>
  <c r="H15" i="36"/>
  <c r="G15" i="36"/>
  <c r="F15" i="36"/>
  <c r="H14" i="36"/>
  <c r="G14" i="36"/>
  <c r="F14" i="36"/>
  <c r="H13" i="36"/>
  <c r="G13" i="36"/>
  <c r="F13" i="36"/>
  <c r="H12" i="36"/>
  <c r="G12" i="36"/>
  <c r="F12" i="36"/>
  <c r="H11" i="36"/>
  <c r="G11" i="36"/>
  <c r="F11" i="36"/>
  <c r="H10" i="36"/>
  <c r="G10" i="36"/>
  <c r="F10" i="36"/>
  <c r="J16" i="35"/>
  <c r="I16" i="35"/>
  <c r="H16" i="35"/>
  <c r="G16" i="35"/>
  <c r="J15" i="35"/>
  <c r="I15" i="35"/>
  <c r="H15" i="35"/>
  <c r="G15" i="35"/>
  <c r="J14" i="35"/>
  <c r="I14" i="35"/>
  <c r="H14" i="35"/>
  <c r="G14" i="35"/>
  <c r="J13" i="35"/>
  <c r="I13" i="35"/>
  <c r="H13" i="35"/>
  <c r="G13" i="35"/>
  <c r="J12" i="35"/>
  <c r="I12" i="35"/>
  <c r="H12" i="35"/>
  <c r="G12" i="35"/>
  <c r="J11" i="35"/>
  <c r="I11" i="35"/>
  <c r="H11" i="35"/>
  <c r="G11" i="35"/>
  <c r="J10" i="35"/>
  <c r="I10" i="35"/>
  <c r="H10" i="35"/>
  <c r="G10" i="35"/>
  <c r="H13" i="34"/>
  <c r="I13" i="34"/>
  <c r="J13" i="34"/>
  <c r="H14" i="34"/>
  <c r="I14" i="34"/>
  <c r="J14" i="34"/>
  <c r="G14" i="34"/>
  <c r="J16" i="34"/>
  <c r="I16" i="34"/>
  <c r="H16" i="34"/>
  <c r="G16" i="34"/>
  <c r="J15" i="34"/>
  <c r="I15" i="34"/>
  <c r="H15" i="34"/>
  <c r="G15" i="34"/>
  <c r="G13" i="34"/>
  <c r="J12" i="34"/>
  <c r="I12" i="34"/>
  <c r="H12" i="34"/>
  <c r="G12" i="34"/>
  <c r="J11" i="34"/>
  <c r="I11" i="34"/>
  <c r="H11" i="34"/>
  <c r="G11" i="34"/>
  <c r="J10" i="34"/>
  <c r="I10" i="34"/>
  <c r="H10" i="34"/>
  <c r="G10" i="34"/>
  <c r="H10" i="33"/>
  <c r="I10" i="33"/>
  <c r="J10" i="33"/>
  <c r="H11" i="33"/>
  <c r="I11" i="33"/>
  <c r="J11" i="33"/>
  <c r="H12" i="33"/>
  <c r="I12" i="33"/>
  <c r="J12" i="33"/>
  <c r="H13" i="33"/>
  <c r="I13" i="33"/>
  <c r="J13" i="33"/>
  <c r="G11" i="33"/>
  <c r="G12" i="33"/>
  <c r="G13" i="33"/>
  <c r="J15" i="33"/>
  <c r="I15" i="33"/>
  <c r="H15" i="33"/>
  <c r="G15" i="33"/>
  <c r="J14" i="33"/>
  <c r="I14" i="33"/>
  <c r="H14" i="33"/>
  <c r="G14" i="33"/>
  <c r="G10" i="33"/>
  <c r="J13" i="32"/>
  <c r="I13" i="32"/>
  <c r="H13" i="32"/>
  <c r="G13" i="32"/>
  <c r="J12" i="32"/>
  <c r="I12" i="32"/>
  <c r="H12" i="32"/>
  <c r="G12" i="32"/>
  <c r="J11" i="32"/>
  <c r="I11" i="32"/>
  <c r="H11" i="32"/>
  <c r="G11" i="32"/>
  <c r="J10" i="32"/>
  <c r="I10" i="32"/>
  <c r="H10" i="32"/>
  <c r="G10" i="32"/>
  <c r="J12" i="31"/>
  <c r="I12" i="31"/>
  <c r="H12" i="31"/>
  <c r="G12" i="31"/>
  <c r="J11" i="31"/>
  <c r="I11" i="31"/>
  <c r="H11" i="31"/>
  <c r="G11" i="31"/>
  <c r="J10" i="31"/>
  <c r="I10" i="31"/>
  <c r="H10" i="31"/>
  <c r="G10" i="31"/>
  <c r="H10" i="30"/>
  <c r="I10" i="30"/>
  <c r="J10" i="30"/>
  <c r="H11" i="30"/>
  <c r="I11" i="30"/>
  <c r="J11" i="30"/>
  <c r="H12" i="30"/>
  <c r="I12" i="30"/>
  <c r="J12" i="30"/>
  <c r="H13" i="30"/>
  <c r="I13" i="30"/>
  <c r="J13" i="30"/>
  <c r="G11" i="30"/>
  <c r="G12" i="30"/>
  <c r="G13" i="30"/>
  <c r="J15" i="30"/>
  <c r="I15" i="30"/>
  <c r="H15" i="30"/>
  <c r="G15" i="30"/>
  <c r="J14" i="30"/>
  <c r="I14" i="30"/>
  <c r="H14" i="30"/>
  <c r="G14" i="30"/>
  <c r="G10" i="30"/>
  <c r="J13" i="28"/>
  <c r="I13" i="28"/>
  <c r="H13" i="28"/>
  <c r="G13" i="28"/>
  <c r="J12" i="28"/>
  <c r="I12" i="28"/>
  <c r="H12" i="28"/>
  <c r="G12" i="28"/>
  <c r="J11" i="28"/>
  <c r="I11" i="28"/>
  <c r="H11" i="28"/>
  <c r="G11" i="28"/>
  <c r="J10" i="28"/>
  <c r="I10" i="28"/>
  <c r="H10" i="28"/>
  <c r="G10" i="28"/>
  <c r="J18" i="27"/>
  <c r="I18" i="27"/>
  <c r="H18" i="27"/>
  <c r="G18" i="27"/>
  <c r="J17" i="27"/>
  <c r="I17" i="27"/>
  <c r="H17" i="27"/>
  <c r="G17" i="27"/>
  <c r="J16" i="27"/>
  <c r="I16" i="27"/>
  <c r="H16" i="27"/>
  <c r="G16" i="27"/>
  <c r="J15" i="27"/>
  <c r="I15" i="27"/>
  <c r="H15" i="27"/>
  <c r="G15" i="27"/>
  <c r="J14" i="27"/>
  <c r="I14" i="27"/>
  <c r="H14" i="27"/>
  <c r="G14" i="27"/>
  <c r="J13" i="27"/>
  <c r="I13" i="27"/>
  <c r="H13" i="27"/>
  <c r="G13" i="27"/>
  <c r="J12" i="27"/>
  <c r="I12" i="27"/>
  <c r="H12" i="27"/>
  <c r="G12" i="27"/>
  <c r="J11" i="27"/>
  <c r="I11" i="27"/>
  <c r="H11" i="27"/>
  <c r="G11" i="27"/>
  <c r="J10" i="27"/>
  <c r="I10" i="27"/>
  <c r="H10" i="27"/>
  <c r="G10" i="27"/>
  <c r="J12" i="26"/>
  <c r="I12" i="26"/>
  <c r="H12" i="26"/>
  <c r="G12" i="26"/>
  <c r="J11" i="26"/>
  <c r="I11" i="26"/>
  <c r="H11" i="26"/>
  <c r="G11" i="26"/>
  <c r="J10" i="26"/>
  <c r="I10" i="26"/>
  <c r="H10" i="26"/>
  <c r="G10" i="26"/>
  <c r="J21" i="25"/>
  <c r="I21" i="25"/>
  <c r="H21" i="25"/>
  <c r="G21" i="25"/>
  <c r="J20" i="25"/>
  <c r="I20" i="25"/>
  <c r="H20" i="25"/>
  <c r="G20" i="25"/>
  <c r="J19" i="25"/>
  <c r="I19" i="25"/>
  <c r="H19" i="25"/>
  <c r="G19" i="25"/>
  <c r="J18" i="25"/>
  <c r="I18" i="25"/>
  <c r="H18" i="25"/>
  <c r="G18" i="25"/>
  <c r="J17" i="25"/>
  <c r="I17" i="25"/>
  <c r="H17" i="25"/>
  <c r="G17" i="25"/>
  <c r="J16" i="25"/>
  <c r="I16" i="25"/>
  <c r="H16" i="25"/>
  <c r="G16" i="25"/>
  <c r="J15" i="25"/>
  <c r="I15" i="25"/>
  <c r="H15" i="25"/>
  <c r="G15" i="25"/>
  <c r="J14" i="25"/>
  <c r="I14" i="25"/>
  <c r="H14" i="25"/>
  <c r="G14" i="25"/>
  <c r="J13" i="25"/>
  <c r="I13" i="25"/>
  <c r="H13" i="25"/>
  <c r="G13" i="25"/>
  <c r="J12" i="25"/>
  <c r="I12" i="25"/>
  <c r="H12" i="25"/>
  <c r="G12" i="25"/>
  <c r="J11" i="25"/>
  <c r="I11" i="25"/>
  <c r="H11" i="25"/>
  <c r="G11" i="25"/>
  <c r="J10" i="25"/>
  <c r="I10" i="25"/>
  <c r="H10" i="25"/>
  <c r="G10" i="25"/>
  <c r="H11" i="1" l="1"/>
  <c r="I11" i="1"/>
  <c r="J11" i="1"/>
  <c r="H12" i="1"/>
  <c r="I12" i="1"/>
  <c r="J12" i="1"/>
  <c r="G12" i="1"/>
  <c r="H10" i="1"/>
  <c r="I10" i="1"/>
  <c r="J10" i="1"/>
  <c r="G11" i="1"/>
  <c r="J13" i="1"/>
  <c r="I13" i="1"/>
  <c r="H13" i="1"/>
  <c r="G13" i="1"/>
  <c r="G10" i="1"/>
</calcChain>
</file>

<file path=xl/sharedStrings.xml><?xml version="1.0" encoding="utf-8"?>
<sst xmlns="http://schemas.openxmlformats.org/spreadsheetml/2006/main" count="702" uniqueCount="194">
  <si>
    <t xml:space="preserve">Opción </t>
  </si>
  <si>
    <t>Sexo</t>
  </si>
  <si>
    <t>Absolutos</t>
  </si>
  <si>
    <t>Porcentaje</t>
  </si>
  <si>
    <t>Hombre</t>
  </si>
  <si>
    <t>Mujer</t>
  </si>
  <si>
    <t>Total</t>
  </si>
  <si>
    <t>No respondió</t>
  </si>
  <si>
    <t xml:space="preserve">Grupos de edad </t>
  </si>
  <si>
    <t xml:space="preserve">18 a 30 </t>
  </si>
  <si>
    <t>31 a 50</t>
  </si>
  <si>
    <t>Nivel socioeconómico</t>
  </si>
  <si>
    <t>Bajo</t>
  </si>
  <si>
    <t xml:space="preserve">Medio </t>
  </si>
  <si>
    <t xml:space="preserve">Alto </t>
  </si>
  <si>
    <t>Sí</t>
  </si>
  <si>
    <t>No</t>
  </si>
  <si>
    <t>Celular</t>
  </si>
  <si>
    <t>Televisión</t>
  </si>
  <si>
    <t>Otra</t>
  </si>
  <si>
    <t>51 y más</t>
  </si>
  <si>
    <t>índice de cuadros</t>
  </si>
  <si>
    <t>5. Niños en el hogar</t>
  </si>
  <si>
    <t>De clic aquí para regresar al índice</t>
  </si>
  <si>
    <t>Mucho mejor</t>
  </si>
  <si>
    <t>Mejor</t>
  </si>
  <si>
    <t>Peor</t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</si>
  <si>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</si>
  <si>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t>Porcentaje</t>
    </r>
    <r>
      <rPr>
        <b/>
        <vertAlign val="superscript"/>
        <sz val="11"/>
        <color theme="0"/>
        <rFont val="Source Sans Pro"/>
        <family val="2"/>
      </rPr>
      <t>2</t>
    </r>
  </si>
  <si>
    <t>CUADRO 17.1</t>
  </si>
  <si>
    <t>CUADRO 17.2</t>
  </si>
  <si>
    <t>CUADRO 17.3</t>
  </si>
  <si>
    <r>
      <t>Fuente:</t>
    </r>
    <r>
      <rPr>
        <sz val="8"/>
        <color theme="1"/>
        <rFont val="Source Sans Pro"/>
        <family val="2"/>
      </rPr>
      <t xml:space="preserve"> Estimaciones del Evalúa con base en la Encuesta Nacional sobre Efectos del COVID-19 en el Bienestar de los Hogares de la Ciudad de México, julio 2021.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</si>
  <si>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2021.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</si>
  <si>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presencia de niñas, niños y/o adolescentes de 0 a 17 años en su vivienda.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</si>
  <si>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presencia de niños, niñas y/o adolescentes en su vivienda. 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</si>
  <si>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Se refiere al total de hogares que reportaron la presencia de menores de 4 a 17 años en su vivienda. </t>
    </r>
  </si>
  <si>
    <t>Pública</t>
  </si>
  <si>
    <t>Privada</t>
  </si>
  <si>
    <t>Algunos a escuela privada y otros a pública</t>
  </si>
  <si>
    <t>Radio</t>
  </si>
  <si>
    <t xml:space="preserve">Internet (computadora o tableta)
</t>
  </si>
  <si>
    <t>Dos o tres veces por semana</t>
  </si>
  <si>
    <t>Una vez al mes o menos</t>
  </si>
  <si>
    <t xml:space="preserve">Su mamá es la maestra </t>
  </si>
  <si>
    <t>Citatorios</t>
  </si>
  <si>
    <t xml:space="preserve">No respondió </t>
  </si>
  <si>
    <t>Internet  (computadora o tableta)</t>
  </si>
  <si>
    <t>Mucho mayor</t>
  </si>
  <si>
    <t>Mayor</t>
  </si>
  <si>
    <t>Menor</t>
  </si>
  <si>
    <t>Mucho menos</t>
  </si>
  <si>
    <t>Igual/lo mismo</t>
  </si>
  <si>
    <t>Mucho peor</t>
  </si>
  <si>
    <t>Igual</t>
  </si>
  <si>
    <t>Indecisas</t>
  </si>
  <si>
    <t>Niños no están vacunados</t>
  </si>
  <si>
    <t>Miedo al contagio</t>
  </si>
  <si>
    <t xml:space="preserve">Falta de espacio para mantener la sana distancia </t>
  </si>
  <si>
    <t>Falta de agua o instalaciones para lavado de manos</t>
  </si>
  <si>
    <t xml:space="preserve">La epidemia no está controlada </t>
  </si>
  <si>
    <t>Sólo regresan pocos días a la escuela</t>
  </si>
  <si>
    <t>En casa no aprenden</t>
  </si>
  <si>
    <t>Extrañan a sus amigos</t>
  </si>
  <si>
    <t>Papás tienen que trabajar</t>
  </si>
  <si>
    <t>No hay quién los cuide</t>
  </si>
  <si>
    <t>Se aburren en casa</t>
  </si>
  <si>
    <t>CUADRO 18.1</t>
  </si>
  <si>
    <t>CUADRO 18.2</t>
  </si>
  <si>
    <t>CUADRO 18.3</t>
  </si>
  <si>
    <t>Ha dejado de comer o perdido el apetito</t>
  </si>
  <si>
    <t>Ha comido en exceso o subido mucho de peso</t>
  </si>
  <si>
    <t>Ha tenido dolor de cabeza frecuente</t>
  </si>
  <si>
    <t>Ha empezado a mojar la cama o lo hace más</t>
  </si>
  <si>
    <t>Ha tenido pesadillas frecuentes</t>
  </si>
  <si>
    <t>No ha dormido o se despierta por la noche</t>
  </si>
  <si>
    <t>Tiene miedos nuevos o recurrentes</t>
  </si>
  <si>
    <t>Ha estado agresivo o terco</t>
  </si>
  <si>
    <t>Ha estado muy triste o con falta de ánimo</t>
  </si>
  <si>
    <t>Ninguno de los anteriores</t>
  </si>
  <si>
    <t>CUADRO 19.1</t>
  </si>
  <si>
    <t>CUADRO 19.2</t>
  </si>
  <si>
    <t>CUADRO 19.3</t>
  </si>
  <si>
    <t>Sí, de madre</t>
  </si>
  <si>
    <t>Sí, de padre</t>
  </si>
  <si>
    <t>Sí, ambos</t>
  </si>
  <si>
    <t>Cuadro 17.1 Sexo</t>
  </si>
  <si>
    <t>Cuadro 17.2 Grupos de edad</t>
  </si>
  <si>
    <t>Cuadro 17.3 Nivel socioeconómico</t>
  </si>
  <si>
    <t>Cuadro 18.1 Sexo</t>
  </si>
  <si>
    <t>Cuadro 18.2 Grupos de edad</t>
  </si>
  <si>
    <t>Cuadro 18.3 Nivel socioeconómico</t>
  </si>
  <si>
    <t>Cuadro 19.1 Sexo</t>
  </si>
  <si>
    <t>Cuadro 19.2 Grupos de edad</t>
  </si>
  <si>
    <t>Cuadro 19.3 Nivel socioeconómico</t>
  </si>
  <si>
    <t>Periodo de levantamiento: julio 2021</t>
  </si>
  <si>
    <t>CUADRO 1</t>
  </si>
  <si>
    <t>CUADRO 2</t>
  </si>
  <si>
    <t>CUADRO 3</t>
  </si>
  <si>
    <t>CUADRO 4</t>
  </si>
  <si>
    <t>CUADRO 5</t>
  </si>
  <si>
    <t>CUADRO 8</t>
  </si>
  <si>
    <t>CUADRO 9</t>
  </si>
  <si>
    <t>CUADRO 10</t>
  </si>
  <si>
    <t>CUADRO 11</t>
  </si>
  <si>
    <t>CUADRO 12</t>
  </si>
  <si>
    <t>CUADRO 13</t>
  </si>
  <si>
    <t>CUADRO 14</t>
  </si>
  <si>
    <t>Hogares</t>
  </si>
  <si>
    <t>Cuadro 2. Hogares por nivel socioeconómico: cuántas niñas, niños y/o adolescentes (de 0 a 17 años) hay en su vivienda</t>
  </si>
  <si>
    <t>Cuadro 4. Hogares por nivel socioeconómico: cuántos menores (4 a 17 años) hay en su vivienda</t>
  </si>
  <si>
    <t>Cuadro 5. Hogares por nivel socioeconómico: alguno de estos niños, niñas o adolescentes dejó de estudiar en el pasado ciclo escolar (2020-2021)</t>
  </si>
  <si>
    <t>Cuadro 6. Hogares por nivel socioeconómico: cuál es la razón por la que dejaron de estudiar</t>
  </si>
  <si>
    <t xml:space="preserve">Población </t>
  </si>
  <si>
    <t>Preescolar</t>
  </si>
  <si>
    <t>Primaria</t>
  </si>
  <si>
    <t>Secundaria</t>
  </si>
  <si>
    <t>Preparatoria</t>
  </si>
  <si>
    <t>Otro</t>
  </si>
  <si>
    <t>Diariamente</t>
  </si>
  <si>
    <t>Una vez por semana</t>
  </si>
  <si>
    <t>No han estado en contacto</t>
  </si>
  <si>
    <t>CUADRO 15</t>
  </si>
  <si>
    <t>CUADRO 16</t>
  </si>
  <si>
    <t>CUADRO 20.1</t>
  </si>
  <si>
    <t>CUADRO 20.2</t>
  </si>
  <si>
    <t>CUADRO 20.3</t>
  </si>
  <si>
    <t>CUADRO 21.1</t>
  </si>
  <si>
    <t>CUADRO 21.2</t>
  </si>
  <si>
    <t>CUADRO 21.3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</si>
  <si>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al total de hogares que reportaron la presencia de menores de 4 a 17 años en su vivienda y en donde al menos uno de ellos no dejó de estudiar durante el ciclo escolar 2020-2021.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</si>
  <si>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al total de hogares que reportaron la presencia de menores de 4 a 17 años en su vivienda, en donde al menos uno de ellos no dejó de estudiar durante el ciclo escolar 2020-2021 y asiste al preescolar, primaria, secundaría o preparatoria.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</si>
  <si>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al total de hogares que reportaron la presencia de menores de 4 a 17 años en su vivienda, en donde al menos uno de ellos no dejó de estudiar durante el ciclo escolar 2020-2021; asiste al preescolar, primaria, secundaría o preparatoria y toma clases a distancia (por internet, televisión o radio).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</si>
  <si>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Se refiere al total de hogares que reportaron la presencia de menores de 4 a 17 años en su vivienda, en donde al menos uno de ellos no dejó de estudiar durante el ciclo escolar 2020-2021; asistía al preescolar, primaria, secundaría o preparatoria, tomaba clases a distancia (por internet, televisión o radio) y veían o escuchaban la programación de "Aprende en Casa". 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</si>
  <si>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Se refiere al total de hogares que reportaron la presencia de menores de 4 a 17 años en su vivienda, en donde al menos uno de ellos no dejó de estudiar durante el ciclo escolar 2020-2021; asistía al preescolar, primaria, secundaría o preparatoria, tomó clases a distancia (por internet, televisión o radio) y estuvo en contacto con sus maestros diariamente, dos o tres veces a la semana, una vez por semana o una vez al mes o menos. </t>
    </r>
  </si>
  <si>
    <t>Cuadro 1. Hogares por nivel socioeconómico: presencia de niñas, niños o adolescentes (de 0 a 17 años) hay en el hogar</t>
  </si>
  <si>
    <t>Cuadro 3. Hogares por nivel socioeconómico: niños en edad de ir a la escuela (tienen entre 4 y 17 años)</t>
  </si>
  <si>
    <t>Cuadro 7. Hogares por nivel socioeconómico: estos niños volverán a estudiar cuando haya clases presenciales, o ya no regresarán a la escuela</t>
  </si>
  <si>
    <t>Cuadro 8. Hogares por nivel socioeconómico: de los niños que van a la escuela, ¿me podría decir cuántos asisten a…?</t>
  </si>
  <si>
    <t>Cuadro 9. Hogares por nivel socioeconómico: los menores (4 a 17 años) que no dejaron de estudiar en el ciclo escolar 2020-2021 asisten a escuela pública o privada</t>
  </si>
  <si>
    <t>Cuadro 10. Hogares por nivel socioeconómico: los niños que están la escuela, ¿tomaron clases a distancia (por internet, televisión o radio) en el pasado ciclo escolar (2020-2021)</t>
  </si>
  <si>
    <t>Cuadro 11. Hogares por nivel socioeconómico: por lo que usted sabe, el pasado ciclo escolar (2020-2021) los niños en su hogar veían o escuchaban la programación de "Aprende en Casa"</t>
  </si>
  <si>
    <t>Cuadro 12. Hogares por nivel socioeconómico: cuál es el medio que utilizaban para ver u oír la programación de "Aprende en Casa"</t>
  </si>
  <si>
    <t>Cuadro 13. Hogares por nivel socioeconómico: por lo que usted sabe, en el pasado ciclo escolar (2020-2021) con qué frecuencia estaban en contacto con sus maestros</t>
  </si>
  <si>
    <t>Cuadro 14. Hogares por nivel socioeconómico: cuál es el medio que utilizaban para contactar a sus maestros</t>
  </si>
  <si>
    <t>Cuadro 15. Hogares por nivel socioeconómico: pensando en todas las niñas y niños de su hogar, ¿desde que inició la pandemia en marzo de 2020 algún de ellos…</t>
  </si>
  <si>
    <t>Cuadro 16. Hogares por nivel socioeconómico: desde que inició la pandemia en marzo de 2020, algún niño, niña o adolescente en su hogar perdió a alguno de sus padres</t>
  </si>
  <si>
    <t>17. Población: en su opinión, durante el pasado ciclo escolar (2020-2021), ¿el tiempo que las niñas y niños de su hogar dedicaban a su educación durante las clases a distancia era mayor o menor que cuando iban a la escuela</t>
  </si>
  <si>
    <t>18. Población: en su opinión, cómo cree que ha sido el aprendizaje de los niños con las clases a distancia, en comparación con las clases presenciales</t>
  </si>
  <si>
    <t>19. Población: está usted de acuerdo en que regresen los niños a clases presenciales en el próximo ciclo escolar (2021-2022)</t>
  </si>
  <si>
    <t>20. Población: por qué no estaría de acuerdo en que regreses a clases presenciales (en las escuelas)</t>
  </si>
  <si>
    <t>Cuadro 20.1 Sexo</t>
  </si>
  <si>
    <t>Cuadro 20.2 Grupos de edad</t>
  </si>
  <si>
    <t>Cuadro 20.3 Nivel socioeconómico</t>
  </si>
  <si>
    <t>21. Población: por qué cree que los niños ya deben regresar a clases presenciales (en las escuelas)</t>
  </si>
  <si>
    <t>Cuadro 21.1 Sexo</t>
  </si>
  <si>
    <t>Cuadro 21.2 Grupos de edad</t>
  </si>
  <si>
    <t>Cuadro 21.3 Nivel socioeconómico</t>
  </si>
  <si>
    <t>Hogares por nivel socioeconómico: ¿Cuántas niñas, niños o adolescentes (de 0 a 17 años) hay en su hogar?</t>
  </si>
  <si>
    <t>Hogares por nivel socioeconómico: ¿Cuántos de estos niños están en edad de ir a la escuela (tienen entre 4 y 17 años)?</t>
  </si>
  <si>
    <t>Hogares por nivel socioeconómico: ¿Hay niñas, niños o adolescentes (de 0 a 17 años) hay en su hogar?</t>
  </si>
  <si>
    <t>Hogares por nivel socioeconómico: ¿Hay niños en edad de ir a la escuela (tienen entre 4 y 17 años)?</t>
  </si>
  <si>
    <t>Hogares por nivel socioeconómico: ¿Alguno de estos niños, niñas o adolescentes dejó de estudiar en el pasado ciclo escolar (2020-2021)?</t>
  </si>
  <si>
    <t>Hogares por nivel socioeconómico: De los niños que van a la escuela, ¿me podría decir cuántos asisten a…?</t>
  </si>
  <si>
    <t>Hogares por nivel socioeconómico: ¿Asisten a escuela pública o privada?</t>
  </si>
  <si>
    <t>Hogares por nivel socioeconómico: Los niños que están la escuela, ¿tomaron clases a distancia (por internet, televisión o radio) en el pasado ciclo escolar (2020-2021)?</t>
  </si>
  <si>
    <t>Hogares por nivel socioeconómico: Por lo que usted sabe, ¿el pasado ciclo escolar (2020-2021) los niños en su hogar veían o escuchaban la programación de "Aprende en Casa"?</t>
  </si>
  <si>
    <t>Hogares por nivel socioeconómico: ¿Cuál es el medio que utilizaban para ver u oír la programación de "Aprende en Casa"?</t>
  </si>
  <si>
    <t>Hogares por nivel socioeconómico: Por lo que usted sabe, ¿en el pasado ciclo escolar (2020-2021) con qué frecuencia estaban en contacto con sus maestros?</t>
  </si>
  <si>
    <t>Hogares por nivel socioeconómico: ¿Cuál es el medio que utilizaban para contactar a sus maestros?</t>
  </si>
  <si>
    <t>Hogares por nivel socioeconómico: Pensando en todas las niñas y niños de su hogar, ¿desde que inició la pandemia en marzo de 2020 algún de ellos…?</t>
  </si>
  <si>
    <t>Hogares por nivel socioeconómico: Desde que inició la pandemia en marzo de 2020, ¿algún niño, niña o adolescente en su hogar perdió a alguno de sus padres?</t>
  </si>
  <si>
    <t>Población por sexo: En su opinión, durante el pasado ciclo escolar (2020-2021), ¿el tiempo que las niñas y niños de su hogar dedicaban a su educación durante las clases a distancia era mayor o menor que cuando iban a la escuela?</t>
  </si>
  <si>
    <t>Población por grupos de edad: En su opinión, durante el pasado ciclo escolar (2020-2021), ¿el tiempo que las niñas y niños de su hogar dedicaban a su educación durante las clases a distancia era mayor o menor que cuando iban a la escuela?</t>
  </si>
  <si>
    <t>Población por nivel socioeconómico: En su opinión, durante el pasado ciclo escolar (2020-2021), ¿el tiempo que las niñas y niños de su hogar dedicaban a su educación durante las clases a distancia era mayor o menor que cuando iban a la escuela?</t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</si>
  <si>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>El total contempla a la población de 18 años y más en la Ciudad de México.</t>
    </r>
  </si>
  <si>
    <t>Población por sexo: En su opinión, ¿cómo cree que ha sido el aprendizaje de los niños con las clases a distancia, en comparación con las clases presenciales?</t>
  </si>
  <si>
    <t>Población por grupos de edad: En su opinión, ¿cómo cree que ha sido el aprendizaje de los niños con las clases a distancia, en comparación con las clases presenciales?</t>
  </si>
  <si>
    <t>Población por nivel socioeconómico: En su opinión, ¿cómo cree que ha sido el aprendizaje de los niños con las clases a distancia, en comparación con las clases presenciales?</t>
  </si>
  <si>
    <t>Población por sexo: ¿Está usted de acuerdo en que regresen los niños a clases presenciales en el próximo ciclo escolar (2021-2022)?</t>
  </si>
  <si>
    <t>Población por grupos de edad: ¿Está usted de acuerdo en que regresen los niños a clases presenciales en el próximo ciclo escolar (2021-2022)?</t>
  </si>
  <si>
    <t>Población por nivel socioeconómico: ¿Está usted de acuerdo en que regresen los niños a clases presenciales en el próximo ciclo escolar (2021-2022)?</t>
  </si>
  <si>
    <t>Población por sexo: ¿Por qué no estaría de acuerdo en que regreses a clases presenciales (en las escuelas)?</t>
  </si>
  <si>
    <t>Población por grupos de edad: ¿Por qué no estaría de acuerdo en que regreses a clases presenciales (en las escuelas)?</t>
  </si>
  <si>
    <t>Población por nivel socioeconómico: ¿Por qué no estaría de acuerdo en que regreses a clases presenciales (en las escuelas)?</t>
  </si>
  <si>
    <t>Población por sexo: ¿Por qué cree que los niños ya deben regresar a clases presenciales (en las escuelas)?</t>
  </si>
  <si>
    <t>Población por grupos de edad: ¿Por qué cree que los niños ya deben regresar a clases presenciales (en las escuelas)?</t>
  </si>
  <si>
    <t>Absolutos (menciones)</t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</si>
  <si>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441 hogares que con factor se expanden a 482,510. De acuerdo con su coeficiente de variación se encuentra en un nivel de variación "Alto" con un rango entre 0 y 15. </t>
    </r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</si>
  <si>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727 hogares que con factor se expanden a 773,812. De acuerdo con su coeficiente de variación se encuentra en un nivel de variación "Alto" con un rango entre 0 y 15. </t>
    </r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</si>
  <si>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691 hogares que con factor se expanden a 733,505. De acuerdo con su coeficiente de variación se encuentra en un nivel de variación "Alto" con un rango entre 0 y 15. 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</si>
  <si>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al total de población que reportó la presencia de menores de 4 a 17 años en su vivienda, en donde al menos uno de ellos no dejó de estudiar durante el ciclo escolar 2020-2021, asiste al preescolar, primaria, secundaria o preparatoria y tomo clases a distancia (por internet, televisión o radio).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</si>
  <si>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al total de población que reportó la presencia de menores de 4 a 17 años en su vivienda, en donde al menos uno de ellos no dejo de estudiar durante el ciclo escolar 2020-2021; asiste al preescolar, primaria, secundaria o preparatoria, tomó clases a distancia (por internet, televisión o radio) pero, no está de acuerdo en que regresen los niños a clases presenciales en el próximo ciclo escolar (2021-2022).</t>
    </r>
  </si>
  <si>
    <t>Población por nivel socioeconómico: ¿Por qué cree que los niños ya deben regresar a clases presenciales (en las escuelas)?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</si>
</sst>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sz val="10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sz val="11"/>
      <color theme="1"/>
      <name val="Source Sans Pro"/>
      <family val="2"/>
    </font>
    <font>
      <b/>
      <u/>
      <sz val="11"/>
      <color rgb="FF008000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b/>
      <sz val="10"/>
      <name val="Source Sans Pro"/>
      <family val="2"/>
    </font>
    <font>
      <b/>
      <sz val="8"/>
      <color theme="1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vertAlign val="superscript"/>
      <sz val="11"/>
      <color theme="0"/>
      <name val="Source Sans Pro"/>
      <family val="2"/>
    </font>
    <font>
      <b/>
      <vertAlign val="superscript"/>
      <sz val="11"/>
      <color theme="0"/>
      <name val="Source Sans Pro"/>
      <family val="2"/>
    </font>
    <font>
      <b/>
      <i/>
      <sz val="10"/>
      <color theme="1"/>
      <name val="Source Sans Pro"/>
      <family val="2"/>
    </font>
    <font>
      <b/>
      <i/>
      <sz val="1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2" fillId="2" borderId="0" xfId="0" applyFont="1" applyFill="1"/>
    <xf numFmtId="0" fontId="4" fillId="2" borderId="0" xfId="0" applyFont="1" applyFill="1" applyAlignment="1">
      <alignment vertical="center"/>
    </xf>
    <xf numFmtId="0" fontId="4" fillId="2" borderId="6" xfId="0" applyFont="1" applyFill="1" applyBorder="1" applyAlignment="1">
      <alignment vertical="center"/>
    </xf>
    <xf numFmtId="0" fontId="9" fillId="2" borderId="0" xfId="0" applyFont="1" applyFill="1"/>
    <xf numFmtId="0" fontId="12" fillId="3" borderId="2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4" fontId="9" fillId="2" borderId="0" xfId="0" applyNumberFormat="1" applyFont="1" applyFill="1"/>
    <xf numFmtId="3" fontId="9" fillId="2" borderId="0" xfId="0" applyNumberFormat="1" applyFont="1" applyFill="1"/>
    <xf numFmtId="3" fontId="13" fillId="2" borderId="3" xfId="0" applyNumberFormat="1" applyFont="1" applyFill="1" applyBorder="1" applyAlignment="1">
      <alignment horizontal="right"/>
    </xf>
    <xf numFmtId="164" fontId="13" fillId="2" borderId="3" xfId="0" applyNumberFormat="1" applyFont="1" applyFill="1" applyBorder="1" applyAlignment="1">
      <alignment horizontal="right"/>
    </xf>
    <xf numFmtId="0" fontId="7" fillId="2" borderId="0" xfId="0" applyFont="1" applyFill="1"/>
    <xf numFmtId="3" fontId="15" fillId="2" borderId="0" xfId="0" applyNumberFormat="1" applyFont="1" applyFill="1"/>
    <xf numFmtId="0" fontId="16" fillId="2" borderId="0" xfId="0" applyFont="1" applyFill="1"/>
    <xf numFmtId="165" fontId="13" fillId="2" borderId="3" xfId="0" applyNumberFormat="1" applyFont="1" applyFill="1" applyBorder="1" applyAlignment="1">
      <alignment horizontal="right"/>
    </xf>
    <xf numFmtId="164" fontId="9" fillId="2" borderId="0" xfId="0" applyNumberFormat="1" applyFont="1" applyFill="1"/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2" borderId="0" xfId="0" applyFont="1" applyFill="1" applyAlignment="1">
      <alignment horizontal="left"/>
    </xf>
    <xf numFmtId="0" fontId="4" fillId="2" borderId="3" xfId="0" applyFont="1" applyFill="1" applyBorder="1" applyAlignment="1">
      <alignment horizontal="left"/>
    </xf>
    <xf numFmtId="3" fontId="1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justify" vertical="justify"/>
    </xf>
    <xf numFmtId="0" fontId="7" fillId="2" borderId="0" xfId="0" applyFont="1" applyFill="1" applyAlignment="1">
      <alignment horizontal="justify" vertical="justify"/>
    </xf>
    <xf numFmtId="4" fontId="2" fillId="2" borderId="0" xfId="0" applyNumberFormat="1" applyFont="1" applyFill="1"/>
    <xf numFmtId="3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164" fontId="3" fillId="2" borderId="0" xfId="0" applyNumberFormat="1" applyFont="1" applyFill="1" applyAlignment="1">
      <alignment horizontal="right"/>
    </xf>
    <xf numFmtId="3" fontId="2" fillId="2" borderId="0" xfId="0" applyNumberFormat="1" applyFont="1" applyFill="1"/>
    <xf numFmtId="165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 applyAlignment="1">
      <alignment horizontal="right"/>
    </xf>
    <xf numFmtId="3" fontId="3" fillId="2" borderId="0" xfId="0" applyNumberFormat="1" applyFont="1" applyFill="1" applyAlignment="1">
      <alignment horizontal="right"/>
    </xf>
    <xf numFmtId="0" fontId="2" fillId="2" borderId="7" xfId="0" applyFont="1" applyFill="1" applyBorder="1" applyAlignment="1">
      <alignment horizontal="left"/>
    </xf>
    <xf numFmtId="3" fontId="3" fillId="2" borderId="7" xfId="0" applyNumberFormat="1" applyFont="1" applyFill="1" applyBorder="1" applyAlignment="1">
      <alignment horizontal="right"/>
    </xf>
    <xf numFmtId="165" fontId="3" fillId="2" borderId="7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0" fillId="2" borderId="0" xfId="0" applyFont="1" applyFill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Alignment="1">
      <alignment horizontal="left" indent="1"/>
    </xf>
    <xf numFmtId="0" fontId="9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0" fontId="3" fillId="2" borderId="0" xfId="1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justify" vertical="justify"/>
    </xf>
    <xf numFmtId="0" fontId="3" fillId="2" borderId="0" xfId="1" applyFont="1" applyFill="1" applyBorder="1" applyAlignment="1">
      <alignment horizontal="justify" vertical="justify" wrapText="1"/>
    </xf>
    <xf numFmtId="0" fontId="10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justify" vertical="justify"/>
    </xf>
    <xf numFmtId="0" fontId="7" fillId="2" borderId="0" xfId="0" applyFont="1" applyFill="1" applyAlignment="1">
      <alignment horizontal="justify" vertical="justify"/>
    </xf>
    <xf numFmtId="0" fontId="14" fillId="2" borderId="0" xfId="0" applyFont="1" applyFill="1" applyAlignment="1">
      <alignment horizontal="justify" vertical="justify" wrapText="1"/>
    </xf>
    <xf numFmtId="0" fontId="7" fillId="2" borderId="8" xfId="0" applyFont="1" applyFill="1" applyBorder="1" applyAlignment="1">
      <alignment horizontal="justify" vertic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86013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55562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55562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22462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79375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55562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22462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79375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55562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22462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79375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55562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22462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79375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110844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9FA573-310E-48D0-AE26-A0475AED62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3144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203201</xdr:colOff>
      <xdr:row>5</xdr:row>
      <xdr:rowOff>111991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CB2936-513C-47A4-8E15-8AE4D3592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93101" y="736600"/>
          <a:ext cx="247650" cy="29614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1736444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7419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004301" y="768350"/>
          <a:ext cx="171450" cy="273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workbookViewId="0">
      <selection activeCell="B9" sqref="B9:I9"/>
    </sheetView>
  </sheetViews>
  <sheetFormatPr baseColWidth="10" defaultColWidth="0" defaultRowHeight="15" customHeight="1" zeroHeight="1" x14ac:dyDescent="0.3"/>
  <cols>
    <col min="1" max="1" width="2.5546875" style="2" customWidth="1"/>
    <col min="2" max="9" width="12.77734375" style="2" customWidth="1"/>
    <col min="10" max="10" width="2.21875" style="2" customWidth="1"/>
    <col min="11" max="11" width="5.109375" style="1" customWidth="1"/>
    <col min="12" max="16384" width="11.44140625" style="1" hidden="1"/>
  </cols>
  <sheetData>
    <row r="1" spans="2:10" ht="15" customHeight="1" x14ac:dyDescent="0.3"/>
    <row r="2" spans="2:10" ht="15" customHeight="1" x14ac:dyDescent="0.3"/>
    <row r="3" spans="2:10" ht="15" customHeight="1" x14ac:dyDescent="0.3"/>
    <row r="4" spans="2:10" ht="15" customHeight="1" x14ac:dyDescent="0.3"/>
    <row r="5" spans="2:10" ht="15" customHeight="1" x14ac:dyDescent="0.3"/>
    <row r="6" spans="2:10" ht="15" customHeight="1" x14ac:dyDescent="0.3"/>
    <row r="7" spans="2:10" ht="15" customHeight="1" x14ac:dyDescent="0.3">
      <c r="B7" s="46" t="s">
        <v>22</v>
      </c>
      <c r="C7" s="46"/>
      <c r="D7" s="46"/>
      <c r="E7" s="46"/>
      <c r="F7" s="46"/>
      <c r="G7" s="46"/>
      <c r="H7" s="46"/>
      <c r="I7" s="46"/>
      <c r="J7" s="3"/>
    </row>
    <row r="8" spans="2:10" ht="15" customHeight="1" x14ac:dyDescent="0.3">
      <c r="B8" s="47" t="s">
        <v>95</v>
      </c>
      <c r="C8" s="47"/>
      <c r="D8" s="47"/>
      <c r="E8" s="47"/>
      <c r="F8" s="47"/>
      <c r="G8" s="47"/>
      <c r="H8" s="47"/>
      <c r="I8" s="47"/>
      <c r="J8" s="3"/>
    </row>
    <row r="9" spans="2:10" ht="15" customHeight="1" x14ac:dyDescent="0.3">
      <c r="B9" s="48" t="s">
        <v>21</v>
      </c>
      <c r="C9" s="48"/>
      <c r="D9" s="48"/>
      <c r="E9" s="48"/>
      <c r="F9" s="48"/>
      <c r="G9" s="48"/>
      <c r="H9" s="48"/>
      <c r="I9" s="48"/>
      <c r="J9" s="3"/>
    </row>
    <row r="10" spans="2:10" ht="15" customHeight="1" x14ac:dyDescent="0.3">
      <c r="B10" s="4"/>
      <c r="C10" s="4"/>
      <c r="D10" s="4"/>
      <c r="E10" s="4"/>
      <c r="F10" s="4"/>
      <c r="G10" s="4"/>
      <c r="H10" s="4"/>
      <c r="I10" s="4"/>
      <c r="J10" s="3"/>
    </row>
    <row r="11" spans="2:10" ht="15" customHeight="1" x14ac:dyDescent="0.3">
      <c r="B11" s="17" t="s">
        <v>108</v>
      </c>
      <c r="C11" s="3"/>
      <c r="D11" s="3"/>
      <c r="E11" s="3"/>
      <c r="F11" s="3"/>
      <c r="G11" s="3"/>
      <c r="H11" s="3"/>
      <c r="I11" s="3"/>
      <c r="J11" s="3"/>
    </row>
    <row r="12" spans="2:10" ht="15" customHeight="1" x14ac:dyDescent="0.3">
      <c r="B12" s="38"/>
      <c r="C12" s="19"/>
      <c r="D12" s="19"/>
      <c r="E12" s="19"/>
      <c r="F12" s="19"/>
      <c r="G12" s="19"/>
      <c r="H12" s="19"/>
      <c r="I12" s="19"/>
      <c r="J12" s="19"/>
    </row>
    <row r="13" spans="2:10" ht="15" customHeight="1" x14ac:dyDescent="0.3">
      <c r="B13" s="45" t="s">
        <v>135</v>
      </c>
      <c r="C13" s="45"/>
      <c r="D13" s="45"/>
      <c r="E13" s="45"/>
      <c r="F13" s="45"/>
      <c r="G13" s="45"/>
      <c r="H13" s="45"/>
      <c r="I13" s="45"/>
      <c r="J13" s="45"/>
    </row>
    <row r="14" spans="2:10" ht="15" customHeight="1" x14ac:dyDescent="0.3">
      <c r="B14" s="45" t="s">
        <v>109</v>
      </c>
      <c r="C14" s="45"/>
      <c r="D14" s="45"/>
      <c r="E14" s="45"/>
      <c r="F14" s="45"/>
      <c r="G14" s="45"/>
      <c r="H14" s="45"/>
      <c r="I14" s="45"/>
      <c r="J14" s="45"/>
    </row>
    <row r="15" spans="2:10" ht="15" customHeight="1" x14ac:dyDescent="0.3">
      <c r="B15" s="45" t="s">
        <v>136</v>
      </c>
      <c r="C15" s="45"/>
      <c r="D15" s="45"/>
      <c r="E15" s="45"/>
      <c r="F15" s="45"/>
      <c r="G15" s="45"/>
      <c r="H15" s="45"/>
      <c r="I15" s="45"/>
      <c r="J15" s="45"/>
    </row>
    <row r="16" spans="2:10" ht="15" customHeight="1" x14ac:dyDescent="0.3">
      <c r="B16" s="45" t="s">
        <v>110</v>
      </c>
      <c r="C16" s="45"/>
      <c r="D16" s="45"/>
      <c r="E16" s="45"/>
      <c r="F16" s="45"/>
      <c r="G16" s="45"/>
      <c r="H16" s="45"/>
      <c r="I16" s="45"/>
      <c r="J16" s="45"/>
    </row>
    <row r="17" spans="2:10" ht="30" customHeight="1" x14ac:dyDescent="0.3">
      <c r="B17" s="45" t="s">
        <v>111</v>
      </c>
      <c r="C17" s="45"/>
      <c r="D17" s="45"/>
      <c r="E17" s="45"/>
      <c r="F17" s="45"/>
      <c r="G17" s="45"/>
      <c r="H17" s="45"/>
      <c r="I17" s="45"/>
      <c r="J17" s="45"/>
    </row>
    <row r="18" spans="2:10" ht="15" customHeight="1" x14ac:dyDescent="0.3">
      <c r="B18" s="45" t="s">
        <v>112</v>
      </c>
      <c r="C18" s="45"/>
      <c r="D18" s="45"/>
      <c r="E18" s="45"/>
      <c r="F18" s="45"/>
      <c r="G18" s="45"/>
      <c r="H18" s="45"/>
      <c r="I18" s="45"/>
      <c r="J18" s="45"/>
    </row>
    <row r="19" spans="2:10" ht="30" customHeight="1" x14ac:dyDescent="0.3">
      <c r="B19" s="45" t="s">
        <v>137</v>
      </c>
      <c r="C19" s="45"/>
      <c r="D19" s="45"/>
      <c r="E19" s="45"/>
      <c r="F19" s="45"/>
      <c r="G19" s="45"/>
      <c r="H19" s="45"/>
      <c r="I19" s="45"/>
      <c r="J19" s="45"/>
    </row>
    <row r="20" spans="2:10" ht="15" customHeight="1" x14ac:dyDescent="0.3">
      <c r="B20" s="45" t="s">
        <v>138</v>
      </c>
      <c r="C20" s="45"/>
      <c r="D20" s="45"/>
      <c r="E20" s="45"/>
      <c r="F20" s="45"/>
      <c r="G20" s="45"/>
      <c r="H20" s="45"/>
      <c r="I20" s="45"/>
      <c r="J20" s="45"/>
    </row>
    <row r="21" spans="2:10" ht="30" customHeight="1" x14ac:dyDescent="0.3">
      <c r="B21" s="45" t="s">
        <v>139</v>
      </c>
      <c r="C21" s="45"/>
      <c r="D21" s="45"/>
      <c r="E21" s="45"/>
      <c r="F21" s="45"/>
      <c r="G21" s="45"/>
      <c r="H21" s="45"/>
      <c r="I21" s="45"/>
      <c r="J21" s="45"/>
    </row>
    <row r="22" spans="2:10" ht="30" customHeight="1" x14ac:dyDescent="0.3">
      <c r="B22" s="45" t="s">
        <v>140</v>
      </c>
      <c r="C22" s="45"/>
      <c r="D22" s="45"/>
      <c r="E22" s="45"/>
      <c r="F22" s="45"/>
      <c r="G22" s="45"/>
      <c r="H22" s="45"/>
      <c r="I22" s="45"/>
      <c r="J22" s="45"/>
    </row>
    <row r="23" spans="2:10" ht="30" customHeight="1" x14ac:dyDescent="0.3">
      <c r="B23" s="45" t="s">
        <v>141</v>
      </c>
      <c r="C23" s="45"/>
      <c r="D23" s="45"/>
      <c r="E23" s="45"/>
      <c r="F23" s="45"/>
      <c r="G23" s="45"/>
      <c r="H23" s="45"/>
      <c r="I23" s="45"/>
      <c r="J23" s="45"/>
    </row>
    <row r="24" spans="2:10" ht="15" customHeight="1" x14ac:dyDescent="0.3">
      <c r="B24" s="45" t="s">
        <v>142</v>
      </c>
      <c r="C24" s="45"/>
      <c r="D24" s="45"/>
      <c r="E24" s="45"/>
      <c r="F24" s="45"/>
      <c r="G24" s="45"/>
      <c r="H24" s="45"/>
      <c r="I24" s="45"/>
      <c r="J24" s="45"/>
    </row>
    <row r="25" spans="2:10" ht="30" customHeight="1" x14ac:dyDescent="0.3">
      <c r="B25" s="45" t="s">
        <v>143</v>
      </c>
      <c r="C25" s="45"/>
      <c r="D25" s="45"/>
      <c r="E25" s="45"/>
      <c r="F25" s="45"/>
      <c r="G25" s="45"/>
      <c r="H25" s="45"/>
      <c r="I25" s="45"/>
      <c r="J25" s="45"/>
    </row>
    <row r="26" spans="2:10" ht="15" customHeight="1" x14ac:dyDescent="0.3">
      <c r="B26" s="45" t="s">
        <v>144</v>
      </c>
      <c r="C26" s="45"/>
      <c r="D26" s="45"/>
      <c r="E26" s="45"/>
      <c r="F26" s="45"/>
      <c r="G26" s="45"/>
      <c r="H26" s="45"/>
      <c r="I26" s="45"/>
      <c r="J26" s="45"/>
    </row>
    <row r="27" spans="2:10" ht="30" customHeight="1" x14ac:dyDescent="0.3">
      <c r="B27" s="45" t="s">
        <v>145</v>
      </c>
      <c r="C27" s="45"/>
      <c r="D27" s="45"/>
      <c r="E27" s="45"/>
      <c r="F27" s="45"/>
      <c r="G27" s="45"/>
      <c r="H27" s="45"/>
      <c r="I27" s="45"/>
      <c r="J27" s="45"/>
    </row>
    <row r="28" spans="2:10" ht="30" customHeight="1" x14ac:dyDescent="0.3">
      <c r="B28" s="45" t="s">
        <v>146</v>
      </c>
      <c r="C28" s="45"/>
      <c r="D28" s="45"/>
      <c r="E28" s="45"/>
      <c r="F28" s="45"/>
      <c r="G28" s="45"/>
      <c r="H28" s="45"/>
      <c r="I28" s="45"/>
      <c r="J28" s="45"/>
    </row>
    <row r="29" spans="2:10" ht="15" customHeight="1" x14ac:dyDescent="0.3">
      <c r="B29" s="23"/>
      <c r="C29" s="23"/>
      <c r="D29" s="23"/>
      <c r="E29" s="23"/>
      <c r="F29" s="23"/>
      <c r="G29" s="23"/>
      <c r="H29" s="23"/>
      <c r="I29" s="23"/>
      <c r="J29" s="23"/>
    </row>
    <row r="30" spans="2:10" ht="15" customHeight="1" x14ac:dyDescent="0.3">
      <c r="B30" s="18" t="s">
        <v>113</v>
      </c>
      <c r="C30" s="3"/>
      <c r="D30" s="3"/>
      <c r="E30" s="3"/>
      <c r="F30" s="3"/>
      <c r="G30" s="3"/>
      <c r="H30" s="3"/>
      <c r="I30" s="3"/>
      <c r="J30" s="3"/>
    </row>
    <row r="31" spans="2:10" ht="15" customHeight="1" x14ac:dyDescent="0.3">
      <c r="B31" s="3"/>
      <c r="C31" s="3"/>
      <c r="D31" s="3"/>
      <c r="E31" s="3"/>
      <c r="F31" s="3"/>
      <c r="G31" s="3"/>
      <c r="H31" s="3"/>
      <c r="I31" s="3"/>
      <c r="J31" s="3"/>
    </row>
    <row r="32" spans="2:10" ht="30" customHeight="1" x14ac:dyDescent="0.3">
      <c r="B32" s="50" t="s">
        <v>147</v>
      </c>
      <c r="C32" s="50"/>
      <c r="D32" s="50"/>
      <c r="E32" s="50"/>
      <c r="F32" s="50"/>
      <c r="G32" s="50"/>
      <c r="H32" s="50"/>
      <c r="I32" s="50"/>
      <c r="J32" s="50"/>
    </row>
    <row r="33" spans="2:10" ht="15" customHeight="1" x14ac:dyDescent="0.3">
      <c r="B33" s="40" t="s">
        <v>86</v>
      </c>
      <c r="C33" s="39"/>
      <c r="D33" s="39"/>
      <c r="E33" s="39"/>
      <c r="F33" s="39"/>
      <c r="G33" s="39"/>
      <c r="H33" s="39"/>
      <c r="I33" s="39"/>
      <c r="J33" s="39"/>
    </row>
    <row r="34" spans="2:10" ht="15" customHeight="1" x14ac:dyDescent="0.3">
      <c r="B34" s="40" t="s">
        <v>87</v>
      </c>
      <c r="C34" s="39"/>
      <c r="D34" s="39"/>
      <c r="E34" s="39"/>
      <c r="F34" s="39"/>
      <c r="G34" s="39"/>
      <c r="H34" s="39"/>
      <c r="I34" s="39"/>
      <c r="J34" s="39"/>
    </row>
    <row r="35" spans="2:10" ht="15" customHeight="1" x14ac:dyDescent="0.3">
      <c r="B35" s="40" t="s">
        <v>88</v>
      </c>
      <c r="C35" s="39"/>
      <c r="D35" s="39"/>
      <c r="E35" s="39"/>
      <c r="F35" s="39"/>
      <c r="G35" s="39"/>
      <c r="H35" s="39"/>
      <c r="I35" s="39"/>
      <c r="J35" s="39"/>
    </row>
    <row r="36" spans="2:10" ht="15" customHeight="1" x14ac:dyDescent="0.3">
      <c r="B36" s="40"/>
      <c r="C36" s="39"/>
      <c r="D36" s="39"/>
      <c r="E36" s="39"/>
      <c r="F36" s="39"/>
      <c r="G36" s="39"/>
      <c r="H36" s="39"/>
      <c r="I36" s="39"/>
      <c r="J36" s="39"/>
    </row>
    <row r="37" spans="2:10" ht="30" customHeight="1" x14ac:dyDescent="0.3">
      <c r="B37" s="50" t="s">
        <v>148</v>
      </c>
      <c r="C37" s="50"/>
      <c r="D37" s="50"/>
      <c r="E37" s="50"/>
      <c r="F37" s="50"/>
      <c r="G37" s="50"/>
      <c r="H37" s="50"/>
      <c r="I37" s="50"/>
      <c r="J37" s="50"/>
    </row>
    <row r="38" spans="2:10" ht="15" customHeight="1" x14ac:dyDescent="0.3">
      <c r="B38" s="40" t="s">
        <v>89</v>
      </c>
      <c r="C38" s="39"/>
      <c r="D38" s="39"/>
      <c r="E38" s="39"/>
      <c r="F38" s="39"/>
      <c r="G38" s="39"/>
      <c r="H38" s="39"/>
      <c r="I38" s="39"/>
      <c r="J38" s="39"/>
    </row>
    <row r="39" spans="2:10" ht="15" customHeight="1" x14ac:dyDescent="0.3">
      <c r="B39" s="40" t="s">
        <v>90</v>
      </c>
      <c r="C39" s="39"/>
      <c r="D39" s="39"/>
      <c r="E39" s="39"/>
      <c r="F39" s="39"/>
      <c r="G39" s="39"/>
      <c r="H39" s="39"/>
      <c r="I39" s="39"/>
      <c r="J39" s="39"/>
    </row>
    <row r="40" spans="2:10" ht="15" customHeight="1" x14ac:dyDescent="0.3">
      <c r="B40" s="40" t="s">
        <v>91</v>
      </c>
      <c r="C40" s="39"/>
      <c r="D40" s="39"/>
      <c r="E40" s="39"/>
      <c r="F40" s="39"/>
      <c r="G40" s="39"/>
      <c r="H40" s="39"/>
      <c r="I40" s="39"/>
      <c r="J40" s="39"/>
    </row>
    <row r="41" spans="2:10" ht="15" customHeight="1" x14ac:dyDescent="0.3">
      <c r="B41" s="39"/>
      <c r="C41" s="39"/>
      <c r="D41" s="39"/>
      <c r="E41" s="39"/>
      <c r="F41" s="39"/>
      <c r="G41" s="39"/>
      <c r="H41" s="39"/>
      <c r="I41" s="39"/>
      <c r="J41" s="39"/>
    </row>
    <row r="42" spans="2:10" ht="15" customHeight="1" x14ac:dyDescent="0.3">
      <c r="B42" s="49" t="s">
        <v>149</v>
      </c>
      <c r="C42" s="49"/>
      <c r="D42" s="49"/>
      <c r="E42" s="49"/>
      <c r="F42" s="49"/>
      <c r="G42" s="49"/>
      <c r="H42" s="49"/>
      <c r="I42" s="49"/>
      <c r="J42" s="39"/>
    </row>
    <row r="43" spans="2:10" ht="15" customHeight="1" x14ac:dyDescent="0.3">
      <c r="B43" s="40" t="s">
        <v>92</v>
      </c>
      <c r="C43" s="39"/>
      <c r="D43" s="39"/>
      <c r="E43" s="39"/>
      <c r="F43" s="39"/>
      <c r="G43" s="39"/>
      <c r="H43" s="39"/>
      <c r="I43" s="39"/>
      <c r="J43" s="39"/>
    </row>
    <row r="44" spans="2:10" ht="15" customHeight="1" x14ac:dyDescent="0.3">
      <c r="B44" s="40" t="s">
        <v>93</v>
      </c>
      <c r="C44" s="39"/>
      <c r="D44" s="39"/>
      <c r="E44" s="39"/>
      <c r="F44" s="39"/>
      <c r="G44" s="39"/>
      <c r="H44" s="39"/>
      <c r="I44" s="39"/>
      <c r="J44" s="39"/>
    </row>
    <row r="45" spans="2:10" ht="15" customHeight="1" x14ac:dyDescent="0.3">
      <c r="B45" s="40" t="s">
        <v>94</v>
      </c>
      <c r="C45" s="39"/>
      <c r="D45" s="39"/>
      <c r="E45" s="39"/>
      <c r="F45" s="39"/>
      <c r="G45" s="39"/>
      <c r="H45" s="39"/>
      <c r="I45" s="39"/>
      <c r="J45" s="39"/>
    </row>
    <row r="46" spans="2:10" ht="15" customHeight="1" x14ac:dyDescent="0.3">
      <c r="B46" s="39"/>
      <c r="C46" s="39"/>
      <c r="D46" s="39"/>
      <c r="E46" s="39"/>
      <c r="F46" s="39"/>
      <c r="G46" s="39"/>
      <c r="H46" s="39"/>
      <c r="I46" s="39"/>
      <c r="J46" s="39"/>
    </row>
    <row r="47" spans="2:10" ht="15" customHeight="1" x14ac:dyDescent="0.3">
      <c r="B47" s="49" t="s">
        <v>150</v>
      </c>
      <c r="C47" s="49"/>
      <c r="D47" s="49"/>
      <c r="E47" s="49"/>
      <c r="F47" s="49"/>
      <c r="G47" s="49"/>
      <c r="H47" s="49"/>
      <c r="I47" s="49"/>
      <c r="J47" s="39"/>
    </row>
    <row r="48" spans="2:10" ht="15" customHeight="1" x14ac:dyDescent="0.3">
      <c r="B48" s="40" t="s">
        <v>151</v>
      </c>
      <c r="C48" s="39"/>
      <c r="D48" s="39"/>
      <c r="E48" s="39"/>
      <c r="F48" s="39"/>
      <c r="G48" s="39"/>
      <c r="H48" s="39"/>
      <c r="I48" s="39"/>
      <c r="J48" s="39"/>
    </row>
    <row r="49" spans="2:10" ht="15" customHeight="1" x14ac:dyDescent="0.3">
      <c r="B49" s="40" t="s">
        <v>152</v>
      </c>
      <c r="C49" s="39"/>
      <c r="D49" s="39"/>
      <c r="E49" s="39"/>
      <c r="F49" s="39"/>
      <c r="G49" s="39"/>
      <c r="H49" s="39"/>
      <c r="I49" s="39"/>
      <c r="J49" s="39"/>
    </row>
    <row r="50" spans="2:10" ht="15" customHeight="1" x14ac:dyDescent="0.3">
      <c r="B50" s="40" t="s">
        <v>153</v>
      </c>
      <c r="C50" s="39"/>
      <c r="D50" s="39"/>
      <c r="E50" s="39"/>
      <c r="F50" s="39"/>
      <c r="G50" s="39"/>
      <c r="H50" s="39"/>
      <c r="I50" s="39"/>
      <c r="J50" s="39"/>
    </row>
    <row r="51" spans="2:10" ht="15" customHeight="1" x14ac:dyDescent="0.3">
      <c r="B51" s="39"/>
      <c r="C51" s="39"/>
      <c r="D51" s="39"/>
      <c r="E51" s="39"/>
      <c r="F51" s="39"/>
      <c r="G51" s="39"/>
      <c r="H51" s="39"/>
      <c r="I51" s="39"/>
      <c r="J51" s="39"/>
    </row>
    <row r="52" spans="2:10" ht="15" customHeight="1" x14ac:dyDescent="0.3">
      <c r="B52" s="49" t="s">
        <v>154</v>
      </c>
      <c r="C52" s="49"/>
      <c r="D52" s="49"/>
      <c r="E52" s="49"/>
      <c r="F52" s="49"/>
      <c r="G52" s="49"/>
      <c r="H52" s="49"/>
      <c r="I52" s="49"/>
      <c r="J52" s="39"/>
    </row>
    <row r="53" spans="2:10" ht="15" customHeight="1" x14ac:dyDescent="0.3">
      <c r="B53" s="40" t="s">
        <v>155</v>
      </c>
      <c r="C53" s="39"/>
      <c r="D53" s="39"/>
      <c r="E53" s="39"/>
      <c r="F53" s="39"/>
      <c r="G53" s="39"/>
      <c r="H53" s="39"/>
      <c r="I53" s="39"/>
      <c r="J53" s="39"/>
    </row>
    <row r="54" spans="2:10" ht="15" customHeight="1" x14ac:dyDescent="0.3">
      <c r="B54" s="40" t="s">
        <v>156</v>
      </c>
      <c r="C54" s="39"/>
      <c r="D54" s="39"/>
      <c r="E54" s="39"/>
      <c r="F54" s="39"/>
      <c r="G54" s="39"/>
      <c r="H54" s="39"/>
      <c r="I54" s="39"/>
      <c r="J54" s="39"/>
    </row>
    <row r="55" spans="2:10" ht="15" customHeight="1" x14ac:dyDescent="0.3">
      <c r="B55" s="40" t="s">
        <v>157</v>
      </c>
      <c r="C55" s="39"/>
      <c r="D55" s="39"/>
      <c r="E55" s="39"/>
      <c r="F55" s="39"/>
      <c r="G55" s="39"/>
      <c r="H55" s="39"/>
      <c r="I55" s="39"/>
      <c r="J55" s="39"/>
    </row>
    <row r="56" spans="2:10" ht="15" customHeight="1" x14ac:dyDescent="0.3">
      <c r="B56" s="39"/>
      <c r="C56" s="39"/>
      <c r="D56" s="39"/>
      <c r="E56" s="39"/>
      <c r="F56" s="39"/>
      <c r="G56" s="39"/>
      <c r="H56" s="39"/>
      <c r="I56" s="39"/>
      <c r="J56" s="39"/>
    </row>
    <row r="57" spans="2:10" ht="15" customHeight="1" x14ac:dyDescent="0.3">
      <c r="B57" s="39"/>
      <c r="C57" s="39"/>
      <c r="D57" s="39"/>
      <c r="E57" s="39"/>
      <c r="F57" s="39"/>
      <c r="G57" s="39"/>
      <c r="H57" s="39"/>
      <c r="I57" s="39"/>
      <c r="J57" s="39"/>
    </row>
    <row r="58" spans="2:10" ht="15" customHeight="1" x14ac:dyDescent="0.3">
      <c r="B58" s="39"/>
      <c r="C58" s="39"/>
      <c r="D58" s="39"/>
      <c r="E58" s="39"/>
      <c r="F58" s="39"/>
      <c r="G58" s="39"/>
      <c r="H58" s="39"/>
      <c r="I58" s="39"/>
      <c r="J58" s="39"/>
    </row>
    <row r="59" spans="2:10" ht="15" hidden="1" customHeight="1" x14ac:dyDescent="0.3">
      <c r="B59" s="39"/>
      <c r="C59" s="39"/>
      <c r="D59" s="39"/>
      <c r="E59" s="39"/>
      <c r="F59" s="39"/>
      <c r="G59" s="39"/>
      <c r="H59" s="39"/>
      <c r="I59" s="39"/>
      <c r="J59" s="39"/>
    </row>
  </sheetData>
  <mergeCells count="24">
    <mergeCell ref="B7:I7"/>
    <mergeCell ref="B8:I8"/>
    <mergeCell ref="B9:I9"/>
    <mergeCell ref="B47:I47"/>
    <mergeCell ref="B52:I52"/>
    <mergeCell ref="B42:I42"/>
    <mergeCell ref="B37:J37"/>
    <mergeCell ref="B23:J23"/>
    <mergeCell ref="B24:J24"/>
    <mergeCell ref="B25:J25"/>
    <mergeCell ref="B26:J26"/>
    <mergeCell ref="B32:J32"/>
    <mergeCell ref="B13:J13"/>
    <mergeCell ref="B14:J14"/>
    <mergeCell ref="B27:J27"/>
    <mergeCell ref="B28:J28"/>
    <mergeCell ref="B20:J20"/>
    <mergeCell ref="B21:J21"/>
    <mergeCell ref="B22:J22"/>
    <mergeCell ref="B15:J15"/>
    <mergeCell ref="B16:J16"/>
    <mergeCell ref="B17:J17"/>
    <mergeCell ref="B18:J18"/>
    <mergeCell ref="B19:J19"/>
  </mergeCells>
  <hyperlinks>
    <hyperlink ref="B13:J13" location="'Cuadro 1'!A1" display="Cuadro 1. Hogares por nivel socioeconómico: presencia de niñas, niños o adolescentes (de 0 a 17 años) hay en el hogar" xr:uid="{26642C31-F605-4817-92E9-937731D4F07D}"/>
    <hyperlink ref="B14:J14" location="'Cuadro 2'!A1" display="Cuadro 2. Hogares por nivel socioeconómico: cuántas niñas, niños y/o adolescentes (de 0 a 17 años) hay en su vivienda" xr:uid="{D76DB015-6D02-496A-9283-02455E6D3505}"/>
    <hyperlink ref="B15:J15" location="'Cuadro 3'!A1" display="Cuadro 3. Hogares por nivel socioeconómico: niños en edad de ir a la escuela (tienen entre 4 y 17 años)" xr:uid="{A68208C4-5A45-48B0-A18E-C05A77E42525}"/>
    <hyperlink ref="B16:J16" location="'Cuadro 4'!A1" display="Cuadro 4. Hogares por nivel socioeconómico: cuántos menores (4 a 17 años) hay en su vivienda" xr:uid="{BB09ED9D-3710-4377-A9A1-090A01D0AE5B}"/>
    <hyperlink ref="B17:J17" location="'Cuadro 5'!A1" display="Cuadro 5. Hogares por nivel socioeconómico: alguno de estos niños, niñas o adolescentes dejó de estudiar en el pasado ciclo escolar (2020-2021)" xr:uid="{812D6401-C90F-489B-8F63-F567D80A033A}"/>
    <hyperlink ref="B18:J18" location="'Cuadro 6'!A1" display="Cuadro 6. Hogares por nivel socioeconómico: cuál es la razón por la que dejaron de estudiar" xr:uid="{CC0C98B6-ACB6-4CBA-BBD8-E50B0CFB4B60}"/>
    <hyperlink ref="B19:J19" location="'Cuadro 7'!A1" display="Cuadro 7. Hogares por nivel socioeconómico: estos niños volverán a estudiar cuando haya clases presenciales, o ya no regresarán a la escuela" xr:uid="{7FD16E18-C763-4EA6-9E41-EA0F3EA1E7AC}"/>
    <hyperlink ref="B20:J20" location="'Cuadro 8'!A1" display="Cuadro 8. Hogares por nivel socioeconómico: de los niños que van a la escuela, ¿me podría decir cuántos asisten a…?" xr:uid="{51996535-7747-424A-A158-D3B890EDC561}"/>
    <hyperlink ref="B21:J21" location="'Cuadro 9'!A1" display="Cuadro 9. Hogares por nivel socioeconómico: los menores (4 a 17 años) que no dejaron de estudiar en el ciclo escolar 2020-2021 asisten a escuela pública o privada" xr:uid="{7232F083-CC15-469C-9940-1C123CE91990}"/>
    <hyperlink ref="B22:J22" location="'Cuadro 10'!A1" display="Cuadro 10. Hogares por nivel socioeconómico: los niños que están la escuela, ¿tomaron clases a distancia (por internet, televisión o radio) en el pasado ciclo escolar (2020-2021)" xr:uid="{755AB6B8-A29F-43C4-AA45-508ED17F14BC}"/>
    <hyperlink ref="B23:J23" location="'Cuadro 11'!A1" display="Cuadro 11. Hogares por nivel socioeconómico: por lo que usted sabe, el pasado ciclo escolar (2020-2021) los niños en su hogar veían o escuchaban la programación de &quot;Aprende en Casa&quot;" xr:uid="{EA936EF2-7BA7-45EE-B275-52EE06E55285}"/>
    <hyperlink ref="B24:J24" location="'Cuadro 12'!A1" display="Cuadro 12. Hogares por nivel socioeconómico: cuál es el medio que utilizaban para ver u oír la programación de &quot;Aprende en Casa&quot;" xr:uid="{D40E5EF3-4545-4F93-91C1-D3EA6BEEB3C8}"/>
    <hyperlink ref="B25:J25" location="'Cuadro 13'!A1" display="Cuadro 13. Hogares por nivel socioeconómico: por lo que usted sabe, en el pasado ciclo escolar (2020-2021) con qué frecuencia estaban en contacto con sus maestros" xr:uid="{05100C1E-ADEE-44B9-B7DD-D5F73C50352C}"/>
    <hyperlink ref="B26:J26" location="'Cuadro 14'!A1" display="Cuadro 14. Hogares por nivel socioeconómico: cuál es el medio que utilizaban para contactar a sus maestros" xr:uid="{2D87F726-0E3B-4747-8E99-DDACCC6C46CD}"/>
    <hyperlink ref="B27:J27" location="'Cuadro 15'!A1" display="Cuadro 15. Hogares por nivel socioeconómico: pensando en todas las niñas y niños de su hogar, ¿desde que inició la pandemia en marzo de 2020 algún de ellos…" xr:uid="{47A3054F-034A-4360-9FEB-E6FB84535964}"/>
    <hyperlink ref="B28:J28" location="'Cuadro 16'!A1" display="Cuadro 16. Hogares por nivel socioeconómico: desde que inició la pandemia en marzo de 2020, algún niño, niña o adolescente en su hogar perdió a alguno de sus padres" xr:uid="{367387F9-0EA8-4B83-99E2-44DF23EF39DC}"/>
    <hyperlink ref="B42:I42" location="'Cuadros 1.19, 19.2 y 19.3'!A1" display="19. Población: está usted de acuerdo en que regresen los niños a clases presenciales en el próximo ciclo escolar (2021-2022)" xr:uid="{662A3137-B140-40C5-9E59-21B888C50C36}"/>
    <hyperlink ref="B47:I47" location="'Cuadros 20.1, 20.2 y 20.3'!A1" display="20. Población: por qué no estaría de acuerdo en que regreses a clases presenciales (en las escuelas)" xr:uid="{D1F1CA2F-078E-4911-AC79-6C13BCA3D67A}"/>
    <hyperlink ref="B52:I52" location="'Cuadros 21.1, 21.2 y 21.3'!A1" display="21. Población: por qué cree que los niños ya deben regresar a clases presenciales (en las escuelas)" xr:uid="{2A8F1F80-7C77-4B2A-8F05-F5EAA501A0B5}"/>
    <hyperlink ref="B37:J37" location="'Cuadros 18.1, 18.2 y 18.3'!A1" display="18. Población: en su opinión, cómo cree que ha sido el aprendizaje de los niños con las clases a distancia, en comparación con las clases presenciales" xr:uid="{EDC9A39F-6C0B-4ABA-BFAA-139F3163623F}"/>
    <hyperlink ref="B32:J32" location="'Cuadros 17.1, 17.2 y 17.3'!A1" display="17. Población: en su opinión, durante el pasado ciclo escolar (2020-2021), ¿el tiempo que las niñas y niños de su hogar dedicaban a su educación durante las clases a distancia era mayor o menor que cuando iban a la escuela" xr:uid="{144B54C5-DE06-4155-9969-C6D424F2505C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Q31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104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166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M8" s="8"/>
      <c r="N8" s="8"/>
      <c r="O8" s="8"/>
      <c r="P8" s="8"/>
      <c r="Q8" s="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</row>
    <row r="10" spans="2:17" x14ac:dyDescent="0.3">
      <c r="B10" s="20" t="s">
        <v>15</v>
      </c>
      <c r="C10" s="26">
        <v>161485.6</v>
      </c>
      <c r="D10" s="26">
        <v>213368.9</v>
      </c>
      <c r="E10" s="26">
        <v>107654.9</v>
      </c>
      <c r="F10" s="26">
        <v>482509.5</v>
      </c>
      <c r="G10" s="30">
        <f t="shared" ref="G10:J13" si="0">C10/C$13*100</f>
        <v>69.60775227948001</v>
      </c>
      <c r="H10" s="30">
        <f t="shared" si="0"/>
        <v>71.212361918328142</v>
      </c>
      <c r="I10" s="30">
        <f t="shared" si="0"/>
        <v>44.44973403629394</v>
      </c>
      <c r="J10" s="30">
        <f t="shared" si="0"/>
        <v>62.354890426845387</v>
      </c>
    </row>
    <row r="11" spans="2:17" x14ac:dyDescent="0.3">
      <c r="B11" s="20" t="s">
        <v>16</v>
      </c>
      <c r="C11" s="26">
        <v>64111.56</v>
      </c>
      <c r="D11" s="26">
        <v>78850.899999999994</v>
      </c>
      <c r="E11" s="26">
        <v>133003.9</v>
      </c>
      <c r="F11" s="26">
        <v>275966.40000000002</v>
      </c>
      <c r="G11" s="30">
        <f t="shared" si="0"/>
        <v>27.635043537820202</v>
      </c>
      <c r="H11" s="30">
        <f t="shared" si="0"/>
        <v>26.316669525811399</v>
      </c>
      <c r="I11" s="30">
        <f t="shared" si="0"/>
        <v>54.916106752129579</v>
      </c>
      <c r="J11" s="30">
        <f t="shared" si="0"/>
        <v>35.663245249038589</v>
      </c>
      <c r="M11" s="8"/>
      <c r="N11" s="8"/>
      <c r="O11" s="8"/>
      <c r="P11" s="8"/>
      <c r="Q11" s="8"/>
    </row>
    <row r="12" spans="2:17" x14ac:dyDescent="0.3">
      <c r="B12" s="2" t="s">
        <v>7</v>
      </c>
      <c r="C12" s="26">
        <v>6396.527</v>
      </c>
      <c r="D12" s="26">
        <v>7403.5529999999999</v>
      </c>
      <c r="E12" s="26">
        <v>1535.864</v>
      </c>
      <c r="F12" s="26">
        <v>15335.94</v>
      </c>
      <c r="G12" s="30">
        <f t="shared" si="0"/>
        <v>2.7571985790993461</v>
      </c>
      <c r="H12" s="30">
        <f t="shared" si="0"/>
        <v>2.4709528695021814</v>
      </c>
      <c r="I12" s="30">
        <f t="shared" si="0"/>
        <v>0.6341443475022368</v>
      </c>
      <c r="J12" s="30">
        <f t="shared" si="0"/>
        <v>1.9818694933315826</v>
      </c>
      <c r="L12" s="25"/>
      <c r="M12" s="8"/>
      <c r="N12" s="8"/>
      <c r="O12" s="8"/>
      <c r="P12" s="8"/>
      <c r="Q12" s="8"/>
    </row>
    <row r="13" spans="2:17" x14ac:dyDescent="0.3">
      <c r="B13" s="21" t="s">
        <v>6</v>
      </c>
      <c r="C13" s="10">
        <v>231993.7</v>
      </c>
      <c r="D13" s="10">
        <v>299623.40000000002</v>
      </c>
      <c r="E13" s="10">
        <v>242194.7</v>
      </c>
      <c r="F13" s="10">
        <v>773811.8</v>
      </c>
      <c r="G13" s="15">
        <f t="shared" si="0"/>
        <v>100</v>
      </c>
      <c r="H13" s="15">
        <f t="shared" si="0"/>
        <v>100</v>
      </c>
      <c r="I13" s="15">
        <f t="shared" si="0"/>
        <v>100</v>
      </c>
      <c r="J13" s="15">
        <f t="shared" si="0"/>
        <v>100</v>
      </c>
      <c r="M13" s="8"/>
      <c r="N13" s="8"/>
      <c r="O13" s="8"/>
      <c r="P13" s="8"/>
      <c r="Q13" s="8"/>
    </row>
    <row r="14" spans="2:17" s="2" customFormat="1" ht="25.05" customHeight="1" x14ac:dyDescent="0.3">
      <c r="B14" s="60" t="s">
        <v>132</v>
      </c>
      <c r="C14" s="60"/>
      <c r="D14" s="60"/>
      <c r="E14" s="60"/>
      <c r="F14" s="60"/>
      <c r="G14" s="60"/>
      <c r="H14" s="60"/>
      <c r="I14" s="60"/>
      <c r="J14" s="60"/>
      <c r="L14" s="25"/>
      <c r="M14" s="8"/>
      <c r="N14" s="8"/>
      <c r="O14" s="5"/>
      <c r="P14" s="5"/>
      <c r="Q14" s="5"/>
    </row>
    <row r="15" spans="2:17" s="2" customFormat="1" ht="22.5" customHeight="1" x14ac:dyDescent="0.3">
      <c r="B15" s="52" t="s">
        <v>33</v>
      </c>
      <c r="C15" s="52"/>
      <c r="D15" s="52"/>
      <c r="E15" s="52"/>
      <c r="F15" s="52"/>
      <c r="G15" s="52"/>
      <c r="H15" s="52"/>
      <c r="I15" s="52"/>
      <c r="J15" s="52"/>
    </row>
    <row r="16" spans="2:17" x14ac:dyDescent="0.3">
      <c r="F16" s="8"/>
      <c r="H16" s="8"/>
      <c r="I16" s="8"/>
      <c r="J16" s="8"/>
      <c r="K16" s="25"/>
    </row>
    <row r="17" spans="2:17" x14ac:dyDescent="0.3">
      <c r="G17" s="8"/>
      <c r="H17" s="8"/>
      <c r="I17" s="9"/>
      <c r="J17" s="8"/>
      <c r="K17" s="25"/>
    </row>
    <row r="18" spans="2:17" x14ac:dyDescent="0.3">
      <c r="D18" s="8"/>
      <c r="E18" s="8"/>
      <c r="F18" s="8"/>
      <c r="G18" s="8"/>
      <c r="K18" s="5"/>
    </row>
    <row r="19" spans="2:17" x14ac:dyDescent="0.3">
      <c r="D19" s="8"/>
      <c r="E19" s="8"/>
      <c r="F19" s="8"/>
      <c r="G19" s="8"/>
      <c r="H19" s="8"/>
      <c r="I19" s="8"/>
      <c r="J19" s="8"/>
      <c r="K19" s="25"/>
    </row>
    <row r="20" spans="2:17" x14ac:dyDescent="0.3">
      <c r="D20" s="8"/>
      <c r="E20" s="8"/>
      <c r="F20" s="8"/>
      <c r="G20" s="8"/>
      <c r="H20" s="8"/>
      <c r="I20" s="8"/>
      <c r="J20" s="8"/>
      <c r="K20" s="25"/>
    </row>
    <row r="21" spans="2:17" x14ac:dyDescent="0.3">
      <c r="F21" s="8"/>
      <c r="G21" s="8"/>
      <c r="H21" s="8"/>
      <c r="I21" s="8"/>
      <c r="J21" s="8"/>
      <c r="K21" s="25"/>
    </row>
    <row r="22" spans="2:17" x14ac:dyDescent="0.3">
      <c r="D22" s="8"/>
      <c r="E22" s="8"/>
      <c r="F22" s="8"/>
      <c r="G22" s="8"/>
      <c r="H22" s="8"/>
      <c r="I22" s="8"/>
      <c r="J22" s="8"/>
      <c r="K22" s="25"/>
    </row>
    <row r="23" spans="2:17" x14ac:dyDescent="0.3">
      <c r="F23" s="8"/>
      <c r="G23" s="8"/>
      <c r="H23" s="8"/>
      <c r="I23" s="8"/>
      <c r="K23" s="25"/>
    </row>
    <row r="24" spans="2:17" x14ac:dyDescent="0.3">
      <c r="F24" s="8"/>
      <c r="G24" s="8"/>
      <c r="H24" s="8"/>
      <c r="I24" s="8"/>
      <c r="K24" s="25"/>
    </row>
    <row r="25" spans="2:17" x14ac:dyDescent="0.3">
      <c r="I25" s="8"/>
      <c r="K25" s="25"/>
    </row>
    <row r="27" spans="2:17" x14ac:dyDescent="0.3">
      <c r="F27" s="8"/>
      <c r="G27" s="8"/>
      <c r="H27" s="8"/>
    </row>
    <row r="29" spans="2:17" s="2" customFormat="1" x14ac:dyDescent="0.3">
      <c r="B29" s="5"/>
      <c r="C29" s="5"/>
      <c r="D29" s="5"/>
      <c r="E29" s="5"/>
      <c r="F29" s="5"/>
      <c r="G29" s="5"/>
      <c r="H29" s="8"/>
      <c r="I29" s="5"/>
      <c r="J29" s="5"/>
      <c r="K29" s="25"/>
      <c r="M29" s="5"/>
      <c r="N29" s="5"/>
      <c r="O29" s="5"/>
      <c r="P29" s="5"/>
      <c r="Q29" s="5"/>
    </row>
    <row r="31" spans="2:17" s="2" customFormat="1" x14ac:dyDescent="0.3">
      <c r="B31" s="5"/>
      <c r="C31" s="5"/>
      <c r="D31" s="5"/>
      <c r="E31" s="5"/>
      <c r="F31" s="5"/>
      <c r="G31" s="5"/>
      <c r="H31" s="8"/>
      <c r="I31" s="8"/>
      <c r="J31" s="8"/>
      <c r="M31" s="5"/>
      <c r="N31" s="5"/>
      <c r="O31" s="5"/>
      <c r="P31" s="5"/>
      <c r="Q31" s="5"/>
    </row>
  </sheetData>
  <mergeCells count="9">
    <mergeCell ref="K3:L4"/>
    <mergeCell ref="B15:J15"/>
    <mergeCell ref="B5:J5"/>
    <mergeCell ref="B6:J6"/>
    <mergeCell ref="B7:B9"/>
    <mergeCell ref="C7:J7"/>
    <mergeCell ref="C8:F8"/>
    <mergeCell ref="G8:J8"/>
    <mergeCell ref="B14:J14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R25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8" x14ac:dyDescent="0.3">
      <c r="K3" s="51" t="s">
        <v>23</v>
      </c>
      <c r="L3" s="51"/>
    </row>
    <row r="4" spans="2:18" x14ac:dyDescent="0.3">
      <c r="K4" s="51"/>
      <c r="L4" s="51"/>
    </row>
    <row r="5" spans="2:18" ht="15.6" x14ac:dyDescent="0.3">
      <c r="B5" s="53" t="s">
        <v>105</v>
      </c>
      <c r="C5" s="53"/>
      <c r="D5" s="53"/>
      <c r="E5" s="53"/>
      <c r="F5" s="53"/>
      <c r="G5" s="53"/>
      <c r="H5" s="53"/>
      <c r="I5" s="53"/>
      <c r="J5" s="53"/>
    </row>
    <row r="6" spans="2:18" ht="30" customHeight="1" x14ac:dyDescent="0.3">
      <c r="B6" s="54" t="s">
        <v>167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  <c r="O7" s="8"/>
      <c r="P7" s="8"/>
      <c r="Q7" s="8"/>
      <c r="R7" s="8"/>
    </row>
    <row r="8" spans="2:18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M8" s="8"/>
      <c r="N8" s="8"/>
      <c r="O8" s="8"/>
      <c r="P8" s="8"/>
      <c r="Q8" s="8"/>
      <c r="R8" s="8"/>
    </row>
    <row r="9" spans="2:18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  <c r="Q9" s="8"/>
      <c r="R9" s="8"/>
    </row>
    <row r="10" spans="2:18" x14ac:dyDescent="0.3">
      <c r="B10" s="20" t="s">
        <v>17</v>
      </c>
      <c r="C10" s="26">
        <v>13029.88</v>
      </c>
      <c r="D10" s="26">
        <v>20378.39</v>
      </c>
      <c r="E10" s="26">
        <v>9339.7549999999992</v>
      </c>
      <c r="F10" s="26">
        <v>42748.02</v>
      </c>
      <c r="G10" s="30">
        <f>C10/C$15*100</f>
        <v>8.068756595015282</v>
      </c>
      <c r="H10" s="30">
        <f t="shared" ref="H10:J13" si="0">D10/D$15*100</f>
        <v>9.5507780187271898</v>
      </c>
      <c r="I10" s="30">
        <f t="shared" si="0"/>
        <v>8.6756431894878911</v>
      </c>
      <c r="J10" s="30">
        <f t="shared" si="0"/>
        <v>8.8595188281266992</v>
      </c>
      <c r="O10" s="8"/>
      <c r="P10" s="8"/>
      <c r="Q10" s="8"/>
      <c r="R10" s="8"/>
    </row>
    <row r="11" spans="2:18" x14ac:dyDescent="0.3">
      <c r="B11" s="20" t="s">
        <v>40</v>
      </c>
      <c r="C11" s="26">
        <v>2535.31</v>
      </c>
      <c r="D11" s="26">
        <v>1121.1131</v>
      </c>
      <c r="E11" s="26">
        <v>960.44439</v>
      </c>
      <c r="F11" s="26">
        <v>4616.8670000000002</v>
      </c>
      <c r="G11" s="30">
        <f t="shared" ref="G11:G13" si="1">C11/C$15*100</f>
        <v>1.5699913800363623</v>
      </c>
      <c r="H11" s="30">
        <f t="shared" si="0"/>
        <v>0.52543416589765424</v>
      </c>
      <c r="I11" s="30">
        <f t="shared" si="0"/>
        <v>0.89215111434779104</v>
      </c>
      <c r="J11" s="30">
        <f t="shared" si="0"/>
        <v>0.95684478751195579</v>
      </c>
      <c r="O11" s="8"/>
      <c r="Q11" s="8"/>
      <c r="R11" s="8"/>
    </row>
    <row r="12" spans="2:18" x14ac:dyDescent="0.3">
      <c r="B12" s="20" t="s">
        <v>18</v>
      </c>
      <c r="C12" s="26">
        <v>125151.9</v>
      </c>
      <c r="D12" s="26">
        <v>158390.20000000001</v>
      </c>
      <c r="E12" s="26">
        <v>72955.05</v>
      </c>
      <c r="F12" s="26">
        <v>356497.2</v>
      </c>
      <c r="G12" s="30">
        <f t="shared" si="1"/>
        <v>77.50034678014633</v>
      </c>
      <c r="H12" s="30">
        <f t="shared" si="0"/>
        <v>74.233030211994361</v>
      </c>
      <c r="I12" s="30">
        <f t="shared" si="0"/>
        <v>67.767514530225753</v>
      </c>
      <c r="J12" s="30">
        <f t="shared" si="0"/>
        <v>73.88397534141815</v>
      </c>
    </row>
    <row r="13" spans="2:18" x14ac:dyDescent="0.3">
      <c r="B13" s="20" t="s">
        <v>41</v>
      </c>
      <c r="C13" s="26">
        <v>18555.62</v>
      </c>
      <c r="D13" s="26">
        <v>33479.216999999997</v>
      </c>
      <c r="E13" s="26">
        <v>22083.32</v>
      </c>
      <c r="F13" s="26">
        <v>74118.17</v>
      </c>
      <c r="G13" s="30">
        <f t="shared" si="1"/>
        <v>11.490572534021608</v>
      </c>
      <c r="H13" s="30">
        <f t="shared" si="0"/>
        <v>15.69076702368527</v>
      </c>
      <c r="I13" s="30">
        <f t="shared" si="0"/>
        <v>20.513065359774611</v>
      </c>
      <c r="J13" s="30">
        <f t="shared" si="0"/>
        <v>15.360976312383487</v>
      </c>
      <c r="M13" s="8"/>
      <c r="N13" s="8"/>
      <c r="O13" s="8"/>
      <c r="P13" s="8"/>
      <c r="Q13" s="8"/>
      <c r="R13" s="8"/>
    </row>
    <row r="14" spans="2:18" x14ac:dyDescent="0.3">
      <c r="B14" s="2" t="s">
        <v>7</v>
      </c>
      <c r="C14" s="26">
        <v>2212.8879999999999</v>
      </c>
      <c r="D14" s="26">
        <v>0</v>
      </c>
      <c r="E14" s="26">
        <v>2316.3389999999999</v>
      </c>
      <c r="F14" s="26">
        <v>4529.2269999999999</v>
      </c>
      <c r="G14" s="30">
        <f t="shared" ref="G14:J15" si="2">C14/C$15*100</f>
        <v>1.3703314722798812</v>
      </c>
      <c r="H14" s="30">
        <f t="shared" si="2"/>
        <v>0</v>
      </c>
      <c r="I14" s="30">
        <f t="shared" si="2"/>
        <v>2.1516335995853417</v>
      </c>
      <c r="J14" s="30">
        <f t="shared" si="2"/>
        <v>0.93868141456282195</v>
      </c>
      <c r="L14" s="25"/>
      <c r="M14" s="8"/>
      <c r="N14" s="8"/>
      <c r="O14" s="8"/>
      <c r="P14" s="8"/>
      <c r="Q14" s="8"/>
    </row>
    <row r="15" spans="2:18" x14ac:dyDescent="0.3">
      <c r="B15" s="21" t="s">
        <v>6</v>
      </c>
      <c r="C15" s="10">
        <v>161485.6</v>
      </c>
      <c r="D15" s="10">
        <v>213368.9</v>
      </c>
      <c r="E15" s="10">
        <v>107654.9</v>
      </c>
      <c r="F15" s="10">
        <v>482509.5</v>
      </c>
      <c r="G15" s="15">
        <f t="shared" si="2"/>
        <v>100</v>
      </c>
      <c r="H15" s="15">
        <f t="shared" si="2"/>
        <v>100</v>
      </c>
      <c r="I15" s="15">
        <f t="shared" si="2"/>
        <v>100</v>
      </c>
      <c r="J15" s="15">
        <f t="shared" si="2"/>
        <v>100</v>
      </c>
      <c r="M15" s="8"/>
      <c r="N15" s="8"/>
      <c r="O15" s="8"/>
      <c r="P15" s="8"/>
      <c r="Q15" s="8"/>
    </row>
    <row r="16" spans="2:18" s="2" customFormat="1" ht="25.05" customHeight="1" x14ac:dyDescent="0.3">
      <c r="B16" s="60" t="s">
        <v>133</v>
      </c>
      <c r="C16" s="60"/>
      <c r="D16" s="60"/>
      <c r="E16" s="60"/>
      <c r="F16" s="60"/>
      <c r="G16" s="60"/>
      <c r="H16" s="60"/>
      <c r="I16" s="60"/>
      <c r="J16" s="60"/>
      <c r="L16" s="25"/>
      <c r="M16" s="8"/>
      <c r="N16" s="8"/>
      <c r="O16" s="5"/>
      <c r="P16" s="5"/>
      <c r="Q16" s="5"/>
    </row>
    <row r="17" spans="2:18" s="41" customFormat="1" ht="22.05" customHeight="1" x14ac:dyDescent="0.3">
      <c r="B17" s="52" t="s">
        <v>188</v>
      </c>
      <c r="C17" s="52"/>
      <c r="D17" s="52"/>
      <c r="E17" s="52"/>
      <c r="F17" s="52"/>
      <c r="G17" s="52"/>
      <c r="H17" s="52"/>
      <c r="I17" s="52"/>
      <c r="J17" s="52"/>
      <c r="K17" s="42"/>
      <c r="L17" s="42"/>
      <c r="O17" s="43"/>
      <c r="P17" s="43"/>
      <c r="Q17" s="43"/>
      <c r="R17" s="44"/>
    </row>
    <row r="18" spans="2:18" s="2" customFormat="1" ht="22.5" customHeight="1" x14ac:dyDescent="0.3">
      <c r="B18" s="52" t="s">
        <v>33</v>
      </c>
      <c r="C18" s="52"/>
      <c r="D18" s="52"/>
      <c r="E18" s="52"/>
      <c r="F18" s="52"/>
      <c r="G18" s="52"/>
      <c r="H18" s="52"/>
      <c r="I18" s="52"/>
      <c r="J18" s="52"/>
    </row>
    <row r="19" spans="2:18" x14ac:dyDescent="0.3">
      <c r="F19" s="8"/>
      <c r="H19" s="8"/>
      <c r="I19" s="8"/>
      <c r="J19" s="8"/>
      <c r="K19" s="25"/>
    </row>
    <row r="20" spans="2:18" x14ac:dyDescent="0.3">
      <c r="G20" s="8"/>
      <c r="H20" s="8"/>
      <c r="I20" s="9"/>
      <c r="J20" s="8"/>
      <c r="K20" s="25"/>
    </row>
    <row r="21" spans="2:18" x14ac:dyDescent="0.3">
      <c r="F21" s="8"/>
      <c r="G21" s="8"/>
      <c r="H21" s="8"/>
    </row>
    <row r="23" spans="2:18" s="2" customFormat="1" x14ac:dyDescent="0.3">
      <c r="B23" s="5"/>
      <c r="C23" s="5"/>
      <c r="D23" s="5"/>
      <c r="E23" s="5"/>
      <c r="F23" s="5"/>
      <c r="G23" s="5"/>
      <c r="H23" s="8"/>
      <c r="I23" s="5"/>
      <c r="J23" s="5"/>
      <c r="K23" s="25"/>
      <c r="M23" s="5"/>
      <c r="N23" s="5"/>
      <c r="O23" s="5"/>
      <c r="P23" s="5"/>
      <c r="Q23" s="5"/>
    </row>
    <row r="25" spans="2:18" s="2" customFormat="1" x14ac:dyDescent="0.3">
      <c r="B25" s="5"/>
      <c r="C25" s="5"/>
      <c r="D25" s="5"/>
      <c r="E25" s="5"/>
      <c r="F25" s="5"/>
      <c r="G25" s="5"/>
      <c r="H25" s="8"/>
      <c r="I25" s="8"/>
      <c r="J25" s="8"/>
      <c r="M25" s="5"/>
      <c r="N25" s="5"/>
      <c r="O25" s="5"/>
      <c r="P25" s="5"/>
      <c r="Q25" s="5"/>
    </row>
  </sheetData>
  <mergeCells count="10">
    <mergeCell ref="K3:L4"/>
    <mergeCell ref="B18:J18"/>
    <mergeCell ref="B5:J5"/>
    <mergeCell ref="B6:J6"/>
    <mergeCell ref="B7:B9"/>
    <mergeCell ref="C7:J7"/>
    <mergeCell ref="C8:F8"/>
    <mergeCell ref="G8:J8"/>
    <mergeCell ref="B16:J16"/>
    <mergeCell ref="B17:J17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R25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8" x14ac:dyDescent="0.3">
      <c r="K3" s="51" t="s">
        <v>23</v>
      </c>
      <c r="L3" s="51"/>
    </row>
    <row r="4" spans="2:18" x14ac:dyDescent="0.3">
      <c r="K4" s="51"/>
      <c r="L4" s="51"/>
    </row>
    <row r="5" spans="2:18" ht="15.6" x14ac:dyDescent="0.3">
      <c r="B5" s="53" t="s">
        <v>106</v>
      </c>
      <c r="C5" s="53"/>
      <c r="D5" s="53"/>
      <c r="E5" s="53"/>
      <c r="F5" s="53"/>
      <c r="G5" s="53"/>
      <c r="H5" s="53"/>
      <c r="I5" s="53"/>
      <c r="J5" s="53"/>
    </row>
    <row r="6" spans="2:18" ht="30" customHeight="1" x14ac:dyDescent="0.3">
      <c r="B6" s="54" t="s">
        <v>168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  <c r="O7" s="8"/>
      <c r="P7" s="8"/>
      <c r="Q7" s="8"/>
      <c r="R7" s="8"/>
    </row>
    <row r="8" spans="2:18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M8" s="8"/>
      <c r="N8" s="8"/>
      <c r="O8" s="8"/>
      <c r="P8" s="8"/>
      <c r="Q8" s="8"/>
      <c r="R8" s="8"/>
    </row>
    <row r="9" spans="2:18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  <c r="Q9" s="8"/>
      <c r="R9" s="8"/>
    </row>
    <row r="10" spans="2:18" x14ac:dyDescent="0.3">
      <c r="B10" s="20" t="s">
        <v>119</v>
      </c>
      <c r="C10" s="26">
        <v>108141.4</v>
      </c>
      <c r="D10" s="26">
        <v>140591.29999999999</v>
      </c>
      <c r="E10" s="26">
        <v>170151.2</v>
      </c>
      <c r="F10" s="26">
        <v>418883.9</v>
      </c>
      <c r="G10" s="30">
        <f>C10/C$16*100</f>
        <v>46.613938223322435</v>
      </c>
      <c r="H10" s="30">
        <f t="shared" ref="H10:J14" si="0">D10/D$16*100</f>
        <v>46.922670258731451</v>
      </c>
      <c r="I10" s="30">
        <f t="shared" si="0"/>
        <v>70.253890774653613</v>
      </c>
      <c r="J10" s="30">
        <f t="shared" si="0"/>
        <v>54.132529382467418</v>
      </c>
      <c r="L10" s="25"/>
      <c r="M10" s="8"/>
      <c r="N10" s="8"/>
      <c r="O10" s="8"/>
      <c r="P10" s="8"/>
      <c r="Q10" s="8"/>
      <c r="R10" s="8"/>
    </row>
    <row r="11" spans="2:18" x14ac:dyDescent="0.3">
      <c r="B11" s="20" t="s">
        <v>42</v>
      </c>
      <c r="C11" s="26">
        <v>78592.44</v>
      </c>
      <c r="D11" s="26">
        <v>97198.720000000001</v>
      </c>
      <c r="E11" s="26">
        <v>49929.34</v>
      </c>
      <c r="F11" s="26">
        <v>225720.5</v>
      </c>
      <c r="G11" s="30">
        <f t="shared" ref="G11:G14" si="1">C11/C$16*100</f>
        <v>33.876971659144189</v>
      </c>
      <c r="H11" s="30">
        <f t="shared" si="0"/>
        <v>32.440296719148101</v>
      </c>
      <c r="I11" s="30">
        <f t="shared" si="0"/>
        <v>20.615372673307878</v>
      </c>
      <c r="J11" s="30">
        <f t="shared" si="0"/>
        <v>29.169948041629755</v>
      </c>
      <c r="L11" s="25"/>
      <c r="M11" s="8"/>
      <c r="N11" s="8"/>
      <c r="O11" s="8"/>
      <c r="Q11" s="8"/>
      <c r="R11" s="8"/>
    </row>
    <row r="12" spans="2:18" x14ac:dyDescent="0.3">
      <c r="B12" s="20" t="s">
        <v>120</v>
      </c>
      <c r="C12" s="26">
        <v>29539.54</v>
      </c>
      <c r="D12" s="26">
        <v>32592.400000000001</v>
      </c>
      <c r="E12" s="26">
        <v>10788.53</v>
      </c>
      <c r="F12" s="26">
        <v>72920.47</v>
      </c>
      <c r="G12" s="30">
        <f t="shared" si="1"/>
        <v>12.732906109088308</v>
      </c>
      <c r="H12" s="30">
        <f t="shared" si="0"/>
        <v>10.8777885839357</v>
      </c>
      <c r="I12" s="30">
        <f t="shared" si="0"/>
        <v>4.4544864111394675</v>
      </c>
      <c r="J12" s="30">
        <f t="shared" si="0"/>
        <v>9.4235407110617864</v>
      </c>
      <c r="L12" s="25"/>
      <c r="M12" s="8"/>
      <c r="N12" s="8"/>
      <c r="O12" s="8"/>
    </row>
    <row r="13" spans="2:18" x14ac:dyDescent="0.3">
      <c r="B13" s="20" t="s">
        <v>43</v>
      </c>
      <c r="C13" s="26">
        <v>4947.3239999999996</v>
      </c>
      <c r="D13" s="26">
        <v>6448.732</v>
      </c>
      <c r="E13" s="26">
        <v>4635.5810000000001</v>
      </c>
      <c r="F13" s="26">
        <v>16031.64</v>
      </c>
      <c r="G13" s="30">
        <f t="shared" si="1"/>
        <v>2.1325251504674481</v>
      </c>
      <c r="H13" s="30">
        <f t="shared" si="0"/>
        <v>2.1522791611069092</v>
      </c>
      <c r="I13" s="30">
        <f t="shared" si="0"/>
        <v>1.9139894473330754</v>
      </c>
      <c r="J13" s="30">
        <f t="shared" si="0"/>
        <v>2.0717750750247022</v>
      </c>
      <c r="L13" s="25"/>
      <c r="M13" s="8"/>
      <c r="N13" s="8"/>
      <c r="O13" s="8"/>
      <c r="P13" s="8"/>
      <c r="Q13" s="8"/>
      <c r="R13" s="8"/>
    </row>
    <row r="14" spans="2:18" x14ac:dyDescent="0.3">
      <c r="B14" s="2" t="s">
        <v>121</v>
      </c>
      <c r="C14" s="26">
        <v>4274.0770000000002</v>
      </c>
      <c r="D14" s="26">
        <v>11582.52</v>
      </c>
      <c r="E14" s="26">
        <v>2647.2170000000001</v>
      </c>
      <c r="F14" s="26">
        <v>18503.82</v>
      </c>
      <c r="G14" s="30">
        <f t="shared" si="1"/>
        <v>1.8423245976076075</v>
      </c>
      <c r="H14" s="30">
        <f t="shared" si="0"/>
        <v>3.8656927329440891</v>
      </c>
      <c r="I14" s="30">
        <f t="shared" si="0"/>
        <v>1.0930119445223203</v>
      </c>
      <c r="J14" s="30">
        <f t="shared" si="0"/>
        <v>2.3912558583366135</v>
      </c>
      <c r="L14" s="25"/>
      <c r="M14" s="8"/>
      <c r="N14" s="8"/>
      <c r="O14" s="8"/>
      <c r="P14" s="8"/>
      <c r="Q14" s="8"/>
      <c r="R14" s="8"/>
    </row>
    <row r="15" spans="2:18" x14ac:dyDescent="0.3">
      <c r="B15" s="2" t="s">
        <v>7</v>
      </c>
      <c r="C15" s="26">
        <v>6498.9096</v>
      </c>
      <c r="D15" s="26">
        <v>11209.7</v>
      </c>
      <c r="E15" s="26">
        <v>4042.8679999999999</v>
      </c>
      <c r="F15" s="26">
        <v>21751.47</v>
      </c>
      <c r="G15" s="30">
        <f t="shared" ref="G15:J16" si="2">C15/C$16*100</f>
        <v>2.8013302085358349</v>
      </c>
      <c r="H15" s="30">
        <f t="shared" si="2"/>
        <v>3.7412631990692313</v>
      </c>
      <c r="I15" s="30">
        <f t="shared" si="2"/>
        <v>1.6692636131178755</v>
      </c>
      <c r="J15" s="30">
        <f t="shared" si="2"/>
        <v>2.8109509314797214</v>
      </c>
      <c r="L15" s="25"/>
      <c r="M15" s="8"/>
      <c r="N15" s="8"/>
      <c r="O15" s="8"/>
      <c r="P15" s="8"/>
      <c r="Q15" s="8"/>
    </row>
    <row r="16" spans="2:18" x14ac:dyDescent="0.3">
      <c r="B16" s="21" t="s">
        <v>6</v>
      </c>
      <c r="C16" s="10">
        <v>231993.7</v>
      </c>
      <c r="D16" s="10">
        <v>299623.40000000002</v>
      </c>
      <c r="E16" s="10">
        <v>242194.7</v>
      </c>
      <c r="F16" s="10">
        <v>773811.8</v>
      </c>
      <c r="G16" s="15">
        <f t="shared" si="2"/>
        <v>100</v>
      </c>
      <c r="H16" s="15">
        <f t="shared" si="2"/>
        <v>100</v>
      </c>
      <c r="I16" s="15">
        <f t="shared" si="2"/>
        <v>100</v>
      </c>
      <c r="J16" s="15">
        <f t="shared" si="2"/>
        <v>100</v>
      </c>
      <c r="M16" s="8"/>
      <c r="N16" s="8"/>
      <c r="O16" s="8"/>
      <c r="P16" s="8"/>
      <c r="Q16" s="8"/>
    </row>
    <row r="17" spans="2:18" s="2" customFormat="1" ht="25.05" customHeight="1" x14ac:dyDescent="0.3">
      <c r="B17" s="60" t="s">
        <v>132</v>
      </c>
      <c r="C17" s="60"/>
      <c r="D17" s="60"/>
      <c r="E17" s="60"/>
      <c r="F17" s="60"/>
      <c r="G17" s="60"/>
      <c r="H17" s="60"/>
      <c r="I17" s="60"/>
      <c r="J17" s="60"/>
      <c r="L17" s="25"/>
      <c r="M17" s="8"/>
      <c r="N17" s="8"/>
      <c r="O17" s="5"/>
      <c r="P17" s="5"/>
      <c r="Q17" s="5"/>
    </row>
    <row r="18" spans="2:18" s="41" customFormat="1" ht="22.05" customHeight="1" x14ac:dyDescent="0.3">
      <c r="B18" s="52" t="s">
        <v>189</v>
      </c>
      <c r="C18" s="52"/>
      <c r="D18" s="52"/>
      <c r="E18" s="52"/>
      <c r="F18" s="52"/>
      <c r="G18" s="52"/>
      <c r="H18" s="52"/>
      <c r="I18" s="52"/>
      <c r="J18" s="52"/>
      <c r="K18" s="42"/>
      <c r="L18" s="42"/>
      <c r="O18" s="43"/>
      <c r="P18" s="43"/>
      <c r="Q18" s="43"/>
      <c r="R18" s="44"/>
    </row>
    <row r="19" spans="2:18" s="2" customFormat="1" ht="22.5" customHeight="1" x14ac:dyDescent="0.3">
      <c r="B19" s="52" t="s">
        <v>33</v>
      </c>
      <c r="C19" s="52"/>
      <c r="D19" s="52"/>
      <c r="E19" s="52"/>
      <c r="F19" s="52"/>
      <c r="G19" s="52"/>
      <c r="H19" s="52"/>
      <c r="I19" s="52"/>
      <c r="J19" s="52"/>
    </row>
    <row r="20" spans="2:18" x14ac:dyDescent="0.3">
      <c r="F20" s="8"/>
      <c r="H20" s="8"/>
      <c r="I20" s="8"/>
      <c r="J20" s="8"/>
      <c r="K20" s="25"/>
    </row>
    <row r="21" spans="2:18" x14ac:dyDescent="0.3">
      <c r="F21" s="8"/>
      <c r="G21" s="8"/>
      <c r="H21" s="8"/>
    </row>
    <row r="23" spans="2:18" s="2" customFormat="1" x14ac:dyDescent="0.3">
      <c r="B23" s="5"/>
      <c r="C23" s="5"/>
      <c r="D23" s="5"/>
      <c r="E23" s="5"/>
      <c r="F23" s="5"/>
      <c r="G23" s="5"/>
      <c r="H23" s="8"/>
      <c r="I23" s="5"/>
      <c r="J23" s="5"/>
      <c r="K23" s="25"/>
      <c r="M23" s="5"/>
      <c r="N23" s="5"/>
      <c r="O23" s="5"/>
      <c r="P23" s="5"/>
      <c r="Q23" s="5"/>
    </row>
    <row r="25" spans="2:18" s="2" customFormat="1" x14ac:dyDescent="0.3">
      <c r="B25" s="5"/>
      <c r="C25" s="5"/>
      <c r="D25" s="5"/>
      <c r="E25" s="5"/>
      <c r="F25" s="5"/>
      <c r="G25" s="5"/>
      <c r="H25" s="8"/>
      <c r="I25" s="8"/>
      <c r="J25" s="8"/>
      <c r="M25" s="5"/>
      <c r="N25" s="5"/>
      <c r="O25" s="5"/>
      <c r="P25" s="5"/>
      <c r="Q25" s="5"/>
    </row>
  </sheetData>
  <mergeCells count="10">
    <mergeCell ref="K3:L4"/>
    <mergeCell ref="B19:J19"/>
    <mergeCell ref="B5:J5"/>
    <mergeCell ref="B6:J6"/>
    <mergeCell ref="B7:B9"/>
    <mergeCell ref="C7:J7"/>
    <mergeCell ref="C8:F8"/>
    <mergeCell ref="G8:J8"/>
    <mergeCell ref="B17:J17"/>
    <mergeCell ref="B18:J18"/>
  </mergeCells>
  <hyperlinks>
    <hyperlink ref="K3:L4" location="Índice!A1" display="Da clic aquí para regresar al índice" xr:uid="{00000000-0004-0000-0B00-000000000000}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3:R26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8" x14ac:dyDescent="0.3">
      <c r="K3" s="51" t="s">
        <v>23</v>
      </c>
      <c r="L3" s="51"/>
    </row>
    <row r="4" spans="2:18" x14ac:dyDescent="0.3">
      <c r="K4" s="51"/>
      <c r="L4" s="51"/>
    </row>
    <row r="5" spans="2:18" ht="15.6" x14ac:dyDescent="0.3">
      <c r="B5" s="53" t="s">
        <v>107</v>
      </c>
      <c r="C5" s="53"/>
      <c r="D5" s="53"/>
      <c r="E5" s="53"/>
      <c r="F5" s="53"/>
      <c r="G5" s="53"/>
      <c r="H5" s="53"/>
      <c r="I5" s="53"/>
      <c r="J5" s="53"/>
    </row>
    <row r="6" spans="2:18" ht="30" customHeight="1" x14ac:dyDescent="0.3">
      <c r="B6" s="54" t="s">
        <v>169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  <c r="O7" s="8"/>
      <c r="P7" s="8"/>
      <c r="Q7" s="8"/>
      <c r="R7" s="8"/>
    </row>
    <row r="8" spans="2:18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M8" s="8"/>
      <c r="N8" s="8"/>
      <c r="O8" s="8"/>
      <c r="P8" s="8"/>
      <c r="Q8" s="8"/>
      <c r="R8" s="8"/>
    </row>
    <row r="9" spans="2:18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  <c r="Q9" s="8"/>
      <c r="R9" s="8"/>
    </row>
    <row r="10" spans="2:18" x14ac:dyDescent="0.3">
      <c r="B10" s="20" t="s">
        <v>17</v>
      </c>
      <c r="C10" s="26">
        <v>151932.18</v>
      </c>
      <c r="D10" s="26">
        <v>144785</v>
      </c>
      <c r="E10" s="26">
        <v>71268.009999999995</v>
      </c>
      <c r="F10" s="26">
        <v>367985.2</v>
      </c>
      <c r="G10" s="30">
        <f>C10/C$16*100</f>
        <v>68.679006982619612</v>
      </c>
      <c r="H10" s="30">
        <f t="shared" ref="H10:J14" si="0">D10/D$16*100</f>
        <v>52.300843366225834</v>
      </c>
      <c r="I10" s="30">
        <f t="shared" si="0"/>
        <v>30.261832241840192</v>
      </c>
      <c r="J10" s="30">
        <f t="shared" si="0"/>
        <v>50.164534020215214</v>
      </c>
      <c r="L10" s="25"/>
      <c r="M10" s="8"/>
      <c r="N10" s="8"/>
      <c r="O10" s="8"/>
      <c r="P10" s="8"/>
      <c r="Q10" s="8"/>
      <c r="R10" s="8"/>
    </row>
    <row r="11" spans="2:18" x14ac:dyDescent="0.3">
      <c r="B11" s="20" t="s">
        <v>40</v>
      </c>
      <c r="C11" s="26">
        <v>2535.31</v>
      </c>
      <c r="D11" s="26">
        <v>0</v>
      </c>
      <c r="E11" s="26">
        <v>0</v>
      </c>
      <c r="F11" s="26">
        <v>2535.31</v>
      </c>
      <c r="G11" s="30">
        <f t="shared" ref="G11:G14" si="1">C11/C$16*100</f>
        <v>1.1460545961566888</v>
      </c>
      <c r="H11" s="30">
        <f t="shared" si="0"/>
        <v>0</v>
      </c>
      <c r="I11" s="30">
        <f t="shared" si="0"/>
        <v>0</v>
      </c>
      <c r="J11" s="30">
        <f t="shared" si="0"/>
        <v>0.34561891278994866</v>
      </c>
      <c r="L11" s="25"/>
      <c r="M11" s="8"/>
      <c r="N11" s="8"/>
      <c r="O11" s="8"/>
      <c r="P11" s="8"/>
      <c r="Q11" s="8"/>
      <c r="R11" s="8"/>
    </row>
    <row r="12" spans="2:18" x14ac:dyDescent="0.3">
      <c r="B12" s="20" t="s">
        <v>47</v>
      </c>
      <c r="C12" s="26">
        <v>66753.25</v>
      </c>
      <c r="D12" s="26">
        <v>131063.5</v>
      </c>
      <c r="E12" s="26">
        <v>160767.79999999999</v>
      </c>
      <c r="F12" s="26">
        <v>358584.5</v>
      </c>
      <c r="G12" s="30">
        <f t="shared" si="1"/>
        <v>30.174956502714256</v>
      </c>
      <c r="H12" s="30">
        <f t="shared" si="0"/>
        <v>47.344210964736263</v>
      </c>
      <c r="I12" s="30">
        <f t="shared" si="0"/>
        <v>68.265245423433541</v>
      </c>
      <c r="J12" s="30">
        <f t="shared" si="0"/>
        <v>48.883010374797301</v>
      </c>
      <c r="K12" s="22"/>
      <c r="L12" s="25"/>
      <c r="M12" s="8"/>
      <c r="N12" s="8"/>
      <c r="O12" s="8"/>
      <c r="P12" s="8"/>
    </row>
    <row r="13" spans="2:18" x14ac:dyDescent="0.3">
      <c r="B13" s="20" t="s">
        <v>44</v>
      </c>
      <c r="C13" s="26">
        <v>0</v>
      </c>
      <c r="D13" s="26">
        <v>0</v>
      </c>
      <c r="E13" s="26">
        <v>1179.4110000000001</v>
      </c>
      <c r="F13" s="26">
        <v>1179.4110000000001</v>
      </c>
      <c r="G13" s="30">
        <f t="shared" si="1"/>
        <v>0</v>
      </c>
      <c r="H13" s="30">
        <f t="shared" si="0"/>
        <v>0</v>
      </c>
      <c r="I13" s="30">
        <f t="shared" si="0"/>
        <v>0.50080166158955453</v>
      </c>
      <c r="J13" s="30">
        <f t="shared" si="0"/>
        <v>0.1607798444973223</v>
      </c>
      <c r="L13" s="25"/>
      <c r="M13" s="8"/>
      <c r="N13" s="8"/>
      <c r="O13" s="8"/>
      <c r="P13" s="8"/>
      <c r="Q13" s="8"/>
      <c r="R13" s="8"/>
    </row>
    <row r="14" spans="2:18" x14ac:dyDescent="0.3">
      <c r="B14" s="2" t="s">
        <v>45</v>
      </c>
      <c r="C14" s="26">
        <v>0</v>
      </c>
      <c r="D14" s="26">
        <v>982.70043999999996</v>
      </c>
      <c r="E14" s="26">
        <v>0</v>
      </c>
      <c r="F14" s="26">
        <v>982.70043999999996</v>
      </c>
      <c r="G14" s="30">
        <f t="shared" si="1"/>
        <v>0</v>
      </c>
      <c r="H14" s="30">
        <f t="shared" si="0"/>
        <v>0.35498195108858799</v>
      </c>
      <c r="I14" s="30">
        <f t="shared" si="0"/>
        <v>0</v>
      </c>
      <c r="J14" s="30">
        <f t="shared" si="0"/>
        <v>0.13396383782298976</v>
      </c>
      <c r="L14" s="25"/>
      <c r="M14" s="8"/>
      <c r="N14" s="8"/>
      <c r="O14" s="8"/>
      <c r="P14" s="8"/>
      <c r="Q14" s="8"/>
      <c r="R14" s="8"/>
    </row>
    <row r="15" spans="2:18" x14ac:dyDescent="0.3">
      <c r="B15" s="2" t="s">
        <v>46</v>
      </c>
      <c r="C15" s="26">
        <v>0</v>
      </c>
      <c r="D15" s="26">
        <v>0</v>
      </c>
      <c r="E15" s="26">
        <v>2289.4059999999999</v>
      </c>
      <c r="F15" s="26">
        <v>2289.4059999999999</v>
      </c>
      <c r="G15" s="30">
        <f t="shared" ref="G15:J16" si="2">C15/C$16*100</f>
        <v>0</v>
      </c>
      <c r="H15" s="30">
        <f t="shared" si="2"/>
        <v>0</v>
      </c>
      <c r="I15" s="30">
        <f t="shared" si="2"/>
        <v>0.97212789167906311</v>
      </c>
      <c r="J15" s="30">
        <f t="shared" si="2"/>
        <v>0.31209675055704639</v>
      </c>
      <c r="L15" s="25"/>
      <c r="M15" s="8"/>
      <c r="N15" s="8"/>
      <c r="O15" s="8"/>
      <c r="P15" s="8"/>
      <c r="Q15" s="8"/>
    </row>
    <row r="16" spans="2:18" x14ac:dyDescent="0.3">
      <c r="B16" s="21" t="s">
        <v>6</v>
      </c>
      <c r="C16" s="10">
        <v>221220.7</v>
      </c>
      <c r="D16" s="10">
        <v>276831.09999999998</v>
      </c>
      <c r="E16" s="10">
        <v>235504.61</v>
      </c>
      <c r="F16" s="10">
        <v>733556.5</v>
      </c>
      <c r="G16" s="15">
        <f t="shared" si="2"/>
        <v>100</v>
      </c>
      <c r="H16" s="15">
        <f t="shared" si="2"/>
        <v>100</v>
      </c>
      <c r="I16" s="15">
        <f t="shared" si="2"/>
        <v>100</v>
      </c>
      <c r="J16" s="15">
        <f t="shared" si="2"/>
        <v>100</v>
      </c>
      <c r="M16" s="8"/>
      <c r="N16" s="8"/>
      <c r="O16" s="8"/>
      <c r="P16" s="8"/>
      <c r="Q16" s="8"/>
    </row>
    <row r="17" spans="2:18" s="2" customFormat="1" ht="33" customHeight="1" x14ac:dyDescent="0.3">
      <c r="B17" s="60" t="s">
        <v>134</v>
      </c>
      <c r="C17" s="60"/>
      <c r="D17" s="60"/>
      <c r="E17" s="60"/>
      <c r="F17" s="60"/>
      <c r="G17" s="60"/>
      <c r="H17" s="60"/>
      <c r="I17" s="60"/>
      <c r="J17" s="60"/>
      <c r="L17" s="25"/>
      <c r="M17" s="8"/>
      <c r="N17" s="8"/>
      <c r="O17" s="8"/>
      <c r="P17" s="8"/>
      <c r="Q17" s="8"/>
      <c r="R17" s="25"/>
    </row>
    <row r="18" spans="2:18" s="41" customFormat="1" ht="22.05" customHeight="1" x14ac:dyDescent="0.3">
      <c r="B18" s="52" t="s">
        <v>190</v>
      </c>
      <c r="C18" s="52"/>
      <c r="D18" s="52"/>
      <c r="E18" s="52"/>
      <c r="F18" s="52"/>
      <c r="G18" s="52"/>
      <c r="H18" s="52"/>
      <c r="I18" s="52"/>
      <c r="J18" s="52"/>
      <c r="K18" s="42"/>
      <c r="L18" s="42"/>
      <c r="O18" s="43"/>
      <c r="P18" s="43"/>
      <c r="Q18" s="43"/>
      <c r="R18" s="44"/>
    </row>
    <row r="19" spans="2:18" s="2" customFormat="1" ht="15" customHeight="1" x14ac:dyDescent="0.3">
      <c r="B19" s="52" t="s">
        <v>33</v>
      </c>
      <c r="C19" s="52"/>
      <c r="D19" s="52"/>
      <c r="E19" s="52"/>
      <c r="F19" s="52"/>
      <c r="G19" s="52"/>
      <c r="H19" s="52"/>
      <c r="I19" s="52"/>
      <c r="J19" s="52"/>
    </row>
    <row r="20" spans="2:18" x14ac:dyDescent="0.3">
      <c r="F20" s="8"/>
      <c r="H20" s="8"/>
      <c r="I20" s="8"/>
      <c r="J20" s="8"/>
      <c r="K20" s="25"/>
    </row>
    <row r="21" spans="2:18" x14ac:dyDescent="0.3">
      <c r="D21" s="8"/>
      <c r="E21" s="9"/>
      <c r="F21" s="8"/>
      <c r="G21" s="8"/>
      <c r="H21" s="8"/>
      <c r="I21" s="9"/>
      <c r="J21" s="8"/>
      <c r="K21" s="25"/>
    </row>
    <row r="22" spans="2:18" x14ac:dyDescent="0.3">
      <c r="F22" s="8"/>
      <c r="G22" s="8"/>
      <c r="H22" s="8"/>
    </row>
    <row r="24" spans="2:18" s="2" customFormat="1" x14ac:dyDescent="0.3">
      <c r="B24" s="5"/>
      <c r="C24" s="5"/>
      <c r="D24" s="5"/>
      <c r="E24" s="5"/>
      <c r="F24" s="5"/>
      <c r="G24" s="5"/>
      <c r="H24" s="8"/>
      <c r="I24" s="5"/>
      <c r="J24" s="5"/>
      <c r="K24" s="25"/>
      <c r="M24" s="5"/>
      <c r="N24" s="5"/>
      <c r="O24" s="5"/>
      <c r="P24" s="5"/>
      <c r="Q24" s="5"/>
    </row>
    <row r="26" spans="2:18" s="2" customFormat="1" x14ac:dyDescent="0.3">
      <c r="B26" s="5"/>
      <c r="C26" s="5"/>
      <c r="D26" s="5"/>
      <c r="E26" s="5"/>
      <c r="F26" s="5"/>
      <c r="G26" s="5"/>
      <c r="H26" s="8"/>
      <c r="I26" s="8"/>
      <c r="J26" s="8"/>
      <c r="M26" s="5"/>
      <c r="N26" s="5"/>
      <c r="O26" s="5"/>
      <c r="P26" s="5"/>
      <c r="Q26" s="5"/>
    </row>
  </sheetData>
  <mergeCells count="10">
    <mergeCell ref="K3:L4"/>
    <mergeCell ref="B19:J19"/>
    <mergeCell ref="B5:J5"/>
    <mergeCell ref="B6:J6"/>
    <mergeCell ref="B7:B9"/>
    <mergeCell ref="C7:J7"/>
    <mergeCell ref="C8:F8"/>
    <mergeCell ref="G8:J8"/>
    <mergeCell ref="B17:J17"/>
    <mergeCell ref="B18:J18"/>
  </mergeCells>
  <hyperlinks>
    <hyperlink ref="K3:L4" location="Índice!A1" display="Da clic aquí para regresar al índice" xr:uid="{00000000-0004-0000-0C00-000000000000}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R38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8" x14ac:dyDescent="0.3">
      <c r="K3" s="51" t="s">
        <v>23</v>
      </c>
      <c r="L3" s="51"/>
    </row>
    <row r="4" spans="2:18" x14ac:dyDescent="0.3">
      <c r="K4" s="51"/>
      <c r="L4" s="51"/>
    </row>
    <row r="5" spans="2:18" ht="15.6" x14ac:dyDescent="0.3">
      <c r="B5" s="53" t="s">
        <v>122</v>
      </c>
      <c r="C5" s="53"/>
      <c r="D5" s="53"/>
      <c r="E5" s="53"/>
      <c r="F5" s="53"/>
      <c r="G5" s="53"/>
      <c r="H5" s="53"/>
      <c r="I5" s="53"/>
      <c r="J5" s="53"/>
    </row>
    <row r="6" spans="2:18" ht="30" customHeight="1" x14ac:dyDescent="0.3">
      <c r="B6" s="54" t="s">
        <v>170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  <c r="O7" s="8"/>
      <c r="P7" s="8"/>
      <c r="Q7" s="8"/>
      <c r="R7" s="8"/>
    </row>
    <row r="8" spans="2:18" ht="17.25" customHeight="1" x14ac:dyDescent="0.3">
      <c r="B8" s="55"/>
      <c r="C8" s="58" t="s">
        <v>187</v>
      </c>
      <c r="D8" s="58"/>
      <c r="E8" s="58"/>
      <c r="F8" s="58"/>
      <c r="G8" s="58" t="s">
        <v>3</v>
      </c>
      <c r="H8" s="58"/>
      <c r="I8" s="58"/>
      <c r="J8" s="58"/>
      <c r="M8" s="8"/>
      <c r="N8" s="8"/>
      <c r="O8" s="8"/>
      <c r="P8" s="8"/>
      <c r="Q8" s="8"/>
      <c r="R8" s="8"/>
    </row>
    <row r="9" spans="2:18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  <c r="Q9" s="8"/>
      <c r="R9" s="8"/>
    </row>
    <row r="10" spans="2:18" x14ac:dyDescent="0.3">
      <c r="B10" s="20" t="s">
        <v>70</v>
      </c>
      <c r="C10" s="26">
        <v>34778.9</v>
      </c>
      <c r="D10" s="26">
        <v>30359.42</v>
      </c>
      <c r="E10" s="26">
        <v>17294.419999999998</v>
      </c>
      <c r="F10" s="26">
        <v>82432.75</v>
      </c>
      <c r="G10" s="30">
        <f>C10/$F10*100</f>
        <v>42.190634183622407</v>
      </c>
      <c r="H10" s="30">
        <f t="shared" ref="H10:J10" si="0">D10/$F10*100</f>
        <v>36.829318444428942</v>
      </c>
      <c r="I10" s="30">
        <f t="shared" si="0"/>
        <v>20.98003524084784</v>
      </c>
      <c r="J10" s="30">
        <f t="shared" si="0"/>
        <v>100</v>
      </c>
      <c r="L10" s="25"/>
      <c r="M10" s="8"/>
      <c r="N10" s="8"/>
      <c r="O10" s="8"/>
      <c r="P10" s="8"/>
      <c r="Q10" s="8"/>
      <c r="R10" s="8"/>
    </row>
    <row r="11" spans="2:18" x14ac:dyDescent="0.3">
      <c r="B11" s="20" t="s">
        <v>71</v>
      </c>
      <c r="C11" s="26">
        <v>55649.593000000001</v>
      </c>
      <c r="D11" s="26">
        <v>98466.08</v>
      </c>
      <c r="E11" s="26">
        <v>77795.62</v>
      </c>
      <c r="F11" s="26">
        <v>231911.3</v>
      </c>
      <c r="G11" s="30">
        <f t="shared" ref="G11:G20" si="1">C11/$F11*100</f>
        <v>23.996067893198823</v>
      </c>
      <c r="H11" s="30">
        <f t="shared" ref="H11:H20" si="2">D11/$F11*100</f>
        <v>42.458508921298794</v>
      </c>
      <c r="I11" s="30">
        <f t="shared" ref="I11:I20" si="3">E11/$F11*100</f>
        <v>33.54542016710699</v>
      </c>
      <c r="J11" s="30">
        <f t="shared" ref="J11:J20" si="4">F11/$F11*100</f>
        <v>100</v>
      </c>
      <c r="L11" s="25"/>
      <c r="M11" s="8"/>
      <c r="N11" s="8"/>
      <c r="O11" s="8"/>
      <c r="P11" s="8"/>
      <c r="Q11" s="8"/>
      <c r="R11" s="8"/>
    </row>
    <row r="12" spans="2:18" x14ac:dyDescent="0.3">
      <c r="B12" s="20" t="s">
        <v>72</v>
      </c>
      <c r="C12" s="26">
        <v>44693.42</v>
      </c>
      <c r="D12" s="26">
        <v>57077.43</v>
      </c>
      <c r="E12" s="26">
        <v>30750.507000000001</v>
      </c>
      <c r="F12" s="26">
        <v>132521.4</v>
      </c>
      <c r="G12" s="30">
        <f t="shared" si="1"/>
        <v>33.725436042782526</v>
      </c>
      <c r="H12" s="30">
        <f t="shared" si="2"/>
        <v>43.070349392626397</v>
      </c>
      <c r="I12" s="30">
        <f t="shared" si="3"/>
        <v>23.20418211700148</v>
      </c>
      <c r="J12" s="30">
        <f t="shared" si="4"/>
        <v>100</v>
      </c>
      <c r="L12" s="25"/>
      <c r="M12" s="8"/>
      <c r="N12" s="8"/>
      <c r="O12" s="8"/>
      <c r="P12" s="8"/>
      <c r="Q12" s="8"/>
      <c r="R12" s="8"/>
    </row>
    <row r="13" spans="2:18" x14ac:dyDescent="0.3">
      <c r="B13" s="20" t="s">
        <v>73</v>
      </c>
      <c r="C13" s="26">
        <v>7128.9639999999999</v>
      </c>
      <c r="D13" s="26">
        <v>10396.34</v>
      </c>
      <c r="E13" s="26">
        <v>4986.7079999999996</v>
      </c>
      <c r="F13" s="26">
        <v>22512.01</v>
      </c>
      <c r="G13" s="30">
        <f t="shared" si="1"/>
        <v>31.667381100132776</v>
      </c>
      <c r="H13" s="30">
        <f t="shared" si="2"/>
        <v>46.181305001197146</v>
      </c>
      <c r="I13" s="30">
        <f t="shared" si="3"/>
        <v>22.151322782816816</v>
      </c>
      <c r="J13" s="30">
        <f t="shared" si="4"/>
        <v>100</v>
      </c>
      <c r="L13" s="25"/>
      <c r="M13" s="8"/>
      <c r="N13" s="8"/>
      <c r="O13" s="8"/>
      <c r="P13" s="8"/>
      <c r="Q13" s="8"/>
      <c r="R13" s="8"/>
    </row>
    <row r="14" spans="2:18" x14ac:dyDescent="0.3">
      <c r="B14" s="20" t="s">
        <v>74</v>
      </c>
      <c r="C14" s="26">
        <v>30311.457999999999</v>
      </c>
      <c r="D14" s="26">
        <v>39932.6</v>
      </c>
      <c r="E14" s="26">
        <v>22699.93</v>
      </c>
      <c r="F14" s="26">
        <v>92943.99</v>
      </c>
      <c r="G14" s="30">
        <f t="shared" si="1"/>
        <v>32.612606796846137</v>
      </c>
      <c r="H14" s="30">
        <f t="shared" si="2"/>
        <v>42.964155078773778</v>
      </c>
      <c r="I14" s="30">
        <f t="shared" si="3"/>
        <v>24.423235972546475</v>
      </c>
      <c r="J14" s="30">
        <f t="shared" si="4"/>
        <v>100</v>
      </c>
      <c r="L14" s="25"/>
      <c r="M14" s="8"/>
      <c r="N14" s="8"/>
      <c r="O14" s="8"/>
      <c r="P14" s="8"/>
      <c r="Q14" s="8"/>
      <c r="R14" s="8"/>
    </row>
    <row r="15" spans="2:18" x14ac:dyDescent="0.3">
      <c r="B15" s="20" t="s">
        <v>75</v>
      </c>
      <c r="C15" s="26">
        <v>71050.720000000001</v>
      </c>
      <c r="D15" s="26">
        <v>92097.97</v>
      </c>
      <c r="E15" s="26">
        <v>71406.59</v>
      </c>
      <c r="F15" s="26">
        <v>234555.3</v>
      </c>
      <c r="G15" s="30">
        <f t="shared" si="1"/>
        <v>30.291671089930606</v>
      </c>
      <c r="H15" s="30">
        <f t="shared" si="2"/>
        <v>39.264928142745021</v>
      </c>
      <c r="I15" s="30">
        <f t="shared" si="3"/>
        <v>30.443392240550519</v>
      </c>
      <c r="J15" s="30">
        <f t="shared" si="4"/>
        <v>100</v>
      </c>
      <c r="L15" s="25"/>
      <c r="M15" s="8"/>
      <c r="N15" s="8"/>
      <c r="O15" s="8"/>
      <c r="P15" s="8"/>
      <c r="Q15" s="8"/>
      <c r="R15" s="8"/>
    </row>
    <row r="16" spans="2:18" x14ac:dyDescent="0.3">
      <c r="B16" s="20" t="s">
        <v>76</v>
      </c>
      <c r="C16" s="26">
        <v>64861.86</v>
      </c>
      <c r="D16" s="26">
        <v>75175.86</v>
      </c>
      <c r="E16" s="26">
        <v>55731.39</v>
      </c>
      <c r="F16" s="26">
        <v>195769.1</v>
      </c>
      <c r="G16" s="30">
        <f t="shared" si="1"/>
        <v>33.131817023217657</v>
      </c>
      <c r="H16" s="30">
        <f t="shared" si="2"/>
        <v>38.400268479550654</v>
      </c>
      <c r="I16" s="30">
        <f t="shared" si="3"/>
        <v>28.46791960529011</v>
      </c>
      <c r="J16" s="30">
        <f t="shared" si="4"/>
        <v>100</v>
      </c>
      <c r="L16" s="25"/>
      <c r="M16" s="8"/>
      <c r="N16" s="8"/>
      <c r="O16" s="8"/>
      <c r="P16" s="8"/>
      <c r="Q16" s="8"/>
      <c r="R16" s="8"/>
    </row>
    <row r="17" spans="2:18" x14ac:dyDescent="0.3">
      <c r="B17" s="20" t="s">
        <v>77</v>
      </c>
      <c r="C17" s="26">
        <v>129556.88</v>
      </c>
      <c r="D17" s="26">
        <v>143511.20000000001</v>
      </c>
      <c r="E17" s="26">
        <v>91731</v>
      </c>
      <c r="F17" s="26">
        <v>364799.1</v>
      </c>
      <c r="G17" s="30">
        <f t="shared" si="1"/>
        <v>35.514583232250303</v>
      </c>
      <c r="H17" s="30">
        <f t="shared" si="2"/>
        <v>39.339790037859203</v>
      </c>
      <c r="I17" s="30">
        <f t="shared" si="3"/>
        <v>25.145621247420841</v>
      </c>
      <c r="J17" s="30">
        <f t="shared" si="4"/>
        <v>100</v>
      </c>
      <c r="L17" s="25"/>
      <c r="M17" s="8"/>
      <c r="N17" s="8"/>
      <c r="O17" s="8"/>
      <c r="P17" s="8"/>
      <c r="Q17" s="8"/>
      <c r="R17" s="8"/>
    </row>
    <row r="18" spans="2:18" x14ac:dyDescent="0.3">
      <c r="B18" s="20" t="s">
        <v>78</v>
      </c>
      <c r="C18" s="26">
        <v>76080.87</v>
      </c>
      <c r="D18" s="26">
        <v>96550.04</v>
      </c>
      <c r="E18" s="26">
        <v>70552.55</v>
      </c>
      <c r="F18" s="26">
        <v>243183.5</v>
      </c>
      <c r="G18" s="30">
        <f t="shared" si="1"/>
        <v>31.285375035724051</v>
      </c>
      <c r="H18" s="30">
        <f t="shared" si="2"/>
        <v>39.702545608563078</v>
      </c>
      <c r="I18" s="30">
        <f t="shared" si="3"/>
        <v>29.012062907228493</v>
      </c>
      <c r="J18" s="30">
        <f t="shared" si="4"/>
        <v>100</v>
      </c>
      <c r="L18" s="5"/>
      <c r="Q18" s="8"/>
      <c r="R18" s="8"/>
    </row>
    <row r="19" spans="2:18" x14ac:dyDescent="0.3">
      <c r="B19" s="20" t="s">
        <v>19</v>
      </c>
      <c r="C19" s="26">
        <v>19695.23</v>
      </c>
      <c r="D19" s="26">
        <v>18451.21</v>
      </c>
      <c r="E19" s="26">
        <v>9414.18</v>
      </c>
      <c r="F19" s="26">
        <v>47560.62</v>
      </c>
      <c r="G19" s="30">
        <f t="shared" si="1"/>
        <v>41.410793215059009</v>
      </c>
      <c r="H19" s="30">
        <f t="shared" si="2"/>
        <v>38.795141863163266</v>
      </c>
      <c r="I19" s="30">
        <f t="shared" si="3"/>
        <v>19.794064921777725</v>
      </c>
      <c r="J19" s="30">
        <f t="shared" si="4"/>
        <v>100</v>
      </c>
      <c r="L19" s="25"/>
      <c r="M19" s="8"/>
      <c r="N19" s="8"/>
      <c r="O19" s="8"/>
      <c r="P19" s="8"/>
      <c r="Q19" s="8"/>
      <c r="R19" s="8"/>
    </row>
    <row r="20" spans="2:18" x14ac:dyDescent="0.3">
      <c r="B20" s="33" t="s">
        <v>79</v>
      </c>
      <c r="C20" s="34">
        <v>143733.1</v>
      </c>
      <c r="D20" s="34">
        <v>124092.3</v>
      </c>
      <c r="E20" s="34">
        <v>106075.9</v>
      </c>
      <c r="F20" s="34">
        <v>373901.3</v>
      </c>
      <c r="G20" s="35">
        <f t="shared" si="1"/>
        <v>38.441455004301936</v>
      </c>
      <c r="H20" s="35">
        <f t="shared" si="2"/>
        <v>33.188517932406228</v>
      </c>
      <c r="I20" s="35">
        <f t="shared" si="3"/>
        <v>28.370027063291836</v>
      </c>
      <c r="J20" s="35">
        <f t="shared" si="4"/>
        <v>100</v>
      </c>
      <c r="L20" s="25"/>
      <c r="M20" s="8"/>
      <c r="N20" s="8"/>
      <c r="O20" s="8"/>
      <c r="P20" s="8"/>
      <c r="Q20" s="8"/>
    </row>
    <row r="21" spans="2:18" x14ac:dyDescent="0.3">
      <c r="B21" s="12" t="s">
        <v>35</v>
      </c>
      <c r="E21" s="14"/>
      <c r="F21" s="13"/>
      <c r="G21" s="14"/>
      <c r="H21" s="13"/>
      <c r="L21" s="25"/>
      <c r="M21" s="8"/>
      <c r="N21" s="8"/>
      <c r="O21" s="8"/>
      <c r="P21" s="9"/>
      <c r="Q21" s="9"/>
    </row>
    <row r="22" spans="2:18" s="2" customFormat="1" ht="22.5" customHeight="1" x14ac:dyDescent="0.3">
      <c r="B22" s="52" t="s">
        <v>33</v>
      </c>
      <c r="C22" s="52"/>
      <c r="D22" s="52"/>
      <c r="E22" s="52"/>
      <c r="F22" s="52"/>
      <c r="G22" s="52"/>
      <c r="H22" s="52"/>
      <c r="I22" s="52"/>
      <c r="J22" s="52"/>
    </row>
    <row r="23" spans="2:18" x14ac:dyDescent="0.3">
      <c r="F23" s="8"/>
      <c r="H23" s="8"/>
      <c r="I23" s="8"/>
      <c r="J23" s="8"/>
      <c r="K23" s="25"/>
    </row>
    <row r="24" spans="2:18" x14ac:dyDescent="0.3">
      <c r="G24" s="8"/>
      <c r="H24" s="8"/>
      <c r="I24" s="9"/>
      <c r="J24" s="8"/>
      <c r="K24" s="25"/>
    </row>
    <row r="25" spans="2:18" x14ac:dyDescent="0.3">
      <c r="K25" s="5"/>
    </row>
    <row r="26" spans="2:18" x14ac:dyDescent="0.3">
      <c r="F26" s="8"/>
      <c r="G26" s="8"/>
      <c r="H26" s="8"/>
      <c r="I26" s="8"/>
      <c r="J26" s="8"/>
      <c r="K26" s="25"/>
    </row>
    <row r="27" spans="2:18" x14ac:dyDescent="0.3">
      <c r="F27" s="8"/>
      <c r="G27" s="8"/>
      <c r="H27" s="8"/>
      <c r="I27" s="8"/>
      <c r="J27" s="8"/>
      <c r="K27" s="25"/>
    </row>
    <row r="28" spans="2:18" x14ac:dyDescent="0.3">
      <c r="F28" s="8"/>
      <c r="G28" s="8"/>
      <c r="H28" s="8"/>
      <c r="I28" s="8"/>
      <c r="J28" s="8"/>
      <c r="K28" s="25"/>
    </row>
    <row r="29" spans="2:18" x14ac:dyDescent="0.3">
      <c r="F29" s="8"/>
      <c r="G29" s="8"/>
      <c r="H29" s="8"/>
      <c r="I29" s="8"/>
      <c r="J29" s="8"/>
      <c r="K29" s="25"/>
    </row>
    <row r="30" spans="2:18" x14ac:dyDescent="0.3">
      <c r="F30" s="8"/>
      <c r="G30" s="8"/>
      <c r="H30" s="8"/>
      <c r="I30" s="8"/>
      <c r="K30" s="25"/>
    </row>
    <row r="31" spans="2:18" x14ac:dyDescent="0.3">
      <c r="F31" s="8"/>
      <c r="G31" s="8"/>
      <c r="H31" s="8"/>
      <c r="I31" s="8"/>
      <c r="K31" s="25"/>
    </row>
    <row r="32" spans="2:18" x14ac:dyDescent="0.3">
      <c r="I32" s="8"/>
      <c r="K32" s="25"/>
    </row>
    <row r="34" spans="2:17" x14ac:dyDescent="0.3">
      <c r="F34" s="8"/>
      <c r="G34" s="8"/>
      <c r="H34" s="8"/>
    </row>
    <row r="36" spans="2:17" s="2" customFormat="1" x14ac:dyDescent="0.3">
      <c r="B36" s="5"/>
      <c r="C36" s="5"/>
      <c r="D36" s="5"/>
      <c r="E36" s="5"/>
      <c r="F36" s="5"/>
      <c r="G36" s="5"/>
      <c r="H36" s="8"/>
      <c r="I36" s="5"/>
      <c r="J36" s="5"/>
      <c r="K36" s="25"/>
      <c r="M36" s="5"/>
      <c r="N36" s="5"/>
      <c r="O36" s="5"/>
      <c r="P36" s="5"/>
      <c r="Q36" s="5"/>
    </row>
    <row r="38" spans="2:17" s="2" customFormat="1" x14ac:dyDescent="0.3">
      <c r="B38" s="5"/>
      <c r="C38" s="5"/>
      <c r="D38" s="5"/>
      <c r="E38" s="5"/>
      <c r="F38" s="5"/>
      <c r="G38" s="5"/>
      <c r="H38" s="8"/>
      <c r="I38" s="8"/>
      <c r="J38" s="8"/>
      <c r="M38" s="5"/>
      <c r="N38" s="5"/>
      <c r="O38" s="5"/>
      <c r="P38" s="5"/>
      <c r="Q38" s="5"/>
    </row>
  </sheetData>
  <mergeCells count="8">
    <mergeCell ref="K3:L4"/>
    <mergeCell ref="B22:J22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1200-000000000000}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R33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8" x14ac:dyDescent="0.3">
      <c r="K3" s="51" t="s">
        <v>23</v>
      </c>
      <c r="L3" s="51"/>
    </row>
    <row r="4" spans="2:18" x14ac:dyDescent="0.3">
      <c r="K4" s="51"/>
      <c r="L4" s="51"/>
    </row>
    <row r="5" spans="2:18" ht="15.6" x14ac:dyDescent="0.3">
      <c r="B5" s="53" t="s">
        <v>123</v>
      </c>
      <c r="C5" s="53"/>
      <c r="D5" s="53"/>
      <c r="E5" s="53"/>
      <c r="F5" s="53"/>
      <c r="G5" s="53"/>
      <c r="H5" s="53"/>
      <c r="I5" s="53"/>
      <c r="J5" s="53"/>
    </row>
    <row r="6" spans="2:18" ht="30" customHeight="1" x14ac:dyDescent="0.3">
      <c r="B6" s="54" t="s">
        <v>171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  <c r="O7" s="8"/>
      <c r="P7" s="8"/>
      <c r="Q7" s="8"/>
      <c r="R7" s="8"/>
    </row>
    <row r="8" spans="2:18" ht="17.25" customHeight="1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M8" s="8"/>
      <c r="N8" s="8"/>
      <c r="O8" s="8"/>
      <c r="P8" s="8"/>
      <c r="Q8" s="8"/>
      <c r="R8" s="8"/>
    </row>
    <row r="9" spans="2:18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  <c r="Q9" s="8"/>
      <c r="R9" s="8"/>
    </row>
    <row r="10" spans="2:18" x14ac:dyDescent="0.3">
      <c r="B10" s="20" t="s">
        <v>83</v>
      </c>
      <c r="C10" s="26">
        <v>7877.0169999999998</v>
      </c>
      <c r="D10" s="26">
        <v>1115.934</v>
      </c>
      <c r="E10" s="26">
        <v>994.41231000000005</v>
      </c>
      <c r="F10" s="26">
        <v>9987.3629999999994</v>
      </c>
      <c r="G10" s="30">
        <f t="shared" ref="G10:J15" si="0">C10/C$15*100</f>
        <v>2.155985206749147</v>
      </c>
      <c r="H10" s="30">
        <f t="shared" si="0"/>
        <v>0.28343210866149648</v>
      </c>
      <c r="I10" s="30">
        <f t="shared" si="0"/>
        <v>0.33307976732937911</v>
      </c>
      <c r="J10" s="30">
        <f t="shared" si="0"/>
        <v>0.94431683188537685</v>
      </c>
      <c r="L10" s="25"/>
      <c r="M10" s="8"/>
      <c r="N10" s="8"/>
      <c r="O10" s="8"/>
      <c r="P10" s="8"/>
      <c r="Q10" s="8"/>
      <c r="R10" s="8"/>
    </row>
    <row r="11" spans="2:18" x14ac:dyDescent="0.3">
      <c r="B11" s="20" t="s">
        <v>84</v>
      </c>
      <c r="C11" s="26">
        <v>8017.2669999999998</v>
      </c>
      <c r="D11" s="26">
        <v>2441.721</v>
      </c>
      <c r="E11" s="26">
        <v>6284.49</v>
      </c>
      <c r="F11" s="26">
        <v>16743.48</v>
      </c>
      <c r="G11" s="30">
        <f t="shared" si="0"/>
        <v>2.1943724446142636</v>
      </c>
      <c r="H11" s="30">
        <f t="shared" si="0"/>
        <v>0.62016403460514513</v>
      </c>
      <c r="I11" s="30">
        <f t="shared" si="0"/>
        <v>2.1049985463110468</v>
      </c>
      <c r="J11" s="30">
        <f t="shared" si="0"/>
        <v>1.5831155819945832</v>
      </c>
      <c r="L11" s="25"/>
      <c r="M11" s="8"/>
      <c r="N11" s="8"/>
      <c r="O11" s="8"/>
      <c r="P11" s="8"/>
      <c r="Q11" s="8"/>
      <c r="R11" s="8"/>
    </row>
    <row r="12" spans="2:18" x14ac:dyDescent="0.3">
      <c r="B12" s="20" t="s">
        <v>85</v>
      </c>
      <c r="C12" s="26">
        <v>0</v>
      </c>
      <c r="D12" s="26">
        <v>1130.1476</v>
      </c>
      <c r="E12" s="26">
        <v>0</v>
      </c>
      <c r="F12" s="26">
        <v>1130.1476</v>
      </c>
      <c r="G12" s="30">
        <f t="shared" si="0"/>
        <v>0</v>
      </c>
      <c r="H12" s="30">
        <f t="shared" si="0"/>
        <v>0.28704217038528224</v>
      </c>
      <c r="I12" s="30">
        <f t="shared" si="0"/>
        <v>0</v>
      </c>
      <c r="J12" s="30">
        <f t="shared" si="0"/>
        <v>0.10685677502608668</v>
      </c>
      <c r="L12" s="25"/>
      <c r="M12" s="8"/>
      <c r="N12" s="8"/>
      <c r="O12" s="8"/>
      <c r="P12" s="8"/>
      <c r="Q12" s="8"/>
      <c r="R12" s="8"/>
    </row>
    <row r="13" spans="2:18" x14ac:dyDescent="0.3">
      <c r="B13" s="20" t="s">
        <v>16</v>
      </c>
      <c r="C13" s="26">
        <v>344715.7</v>
      </c>
      <c r="D13" s="26">
        <v>389034</v>
      </c>
      <c r="E13" s="26">
        <v>289512</v>
      </c>
      <c r="F13" s="26">
        <v>1023261.6</v>
      </c>
      <c r="G13" s="30">
        <f t="shared" si="0"/>
        <v>94.350685003495229</v>
      </c>
      <c r="H13" s="30">
        <f t="shared" si="0"/>
        <v>98.809362346712831</v>
      </c>
      <c r="I13" s="30">
        <f t="shared" si="0"/>
        <v>96.972441540937098</v>
      </c>
      <c r="J13" s="30">
        <f t="shared" si="0"/>
        <v>96.750578936798604</v>
      </c>
      <c r="L13" s="25"/>
      <c r="M13" s="8"/>
      <c r="N13" s="8"/>
      <c r="O13" s="8"/>
      <c r="P13" s="8"/>
      <c r="Q13" s="8"/>
      <c r="R13" s="8"/>
    </row>
    <row r="14" spans="2:18" x14ac:dyDescent="0.3">
      <c r="B14" s="20" t="s">
        <v>46</v>
      </c>
      <c r="C14" s="26">
        <v>4745.8450000000003</v>
      </c>
      <c r="D14" s="26">
        <v>0</v>
      </c>
      <c r="E14" s="26">
        <v>1759.895</v>
      </c>
      <c r="F14" s="26">
        <v>6505.7407999999996</v>
      </c>
      <c r="G14" s="30">
        <f t="shared" si="0"/>
        <v>1.2989652826094453</v>
      </c>
      <c r="H14" s="30">
        <f t="shared" si="0"/>
        <v>0</v>
      </c>
      <c r="I14" s="30">
        <f t="shared" si="0"/>
        <v>0.58947924440329758</v>
      </c>
      <c r="J14" s="30">
        <f t="shared" si="0"/>
        <v>0.61512538808526696</v>
      </c>
      <c r="L14" s="25"/>
      <c r="M14" s="8"/>
      <c r="N14" s="8"/>
      <c r="O14" s="8"/>
      <c r="P14" s="8"/>
      <c r="Q14" s="8"/>
      <c r="R14" s="8"/>
    </row>
    <row r="15" spans="2:18" x14ac:dyDescent="0.3">
      <c r="B15" s="21" t="s">
        <v>6</v>
      </c>
      <c r="C15" s="10">
        <v>365355.8</v>
      </c>
      <c r="D15" s="10">
        <v>393721.8</v>
      </c>
      <c r="E15" s="10">
        <v>298550.8</v>
      </c>
      <c r="F15" s="10">
        <v>1057628.3999999999</v>
      </c>
      <c r="G15" s="15">
        <f t="shared" si="0"/>
        <v>100</v>
      </c>
      <c r="H15" s="15">
        <f t="shared" si="0"/>
        <v>100</v>
      </c>
      <c r="I15" s="15">
        <f t="shared" si="0"/>
        <v>100</v>
      </c>
      <c r="J15" s="15">
        <f t="shared" si="0"/>
        <v>100</v>
      </c>
      <c r="M15" s="8"/>
      <c r="N15" s="8"/>
      <c r="O15" s="8"/>
      <c r="P15" s="8"/>
      <c r="Q15" s="8"/>
    </row>
    <row r="16" spans="2:18" x14ac:dyDescent="0.3">
      <c r="B16" s="12" t="s">
        <v>35</v>
      </c>
      <c r="E16" s="14"/>
      <c r="F16" s="13"/>
      <c r="G16" s="14"/>
      <c r="H16" s="13"/>
      <c r="L16" s="25"/>
      <c r="M16" s="8"/>
      <c r="N16" s="8"/>
      <c r="O16" s="8"/>
      <c r="P16" s="9"/>
      <c r="Q16" s="9"/>
    </row>
    <row r="17" spans="2:17" s="2" customFormat="1" ht="22.5" customHeight="1" x14ac:dyDescent="0.3">
      <c r="B17" s="52" t="s">
        <v>33</v>
      </c>
      <c r="C17" s="52"/>
      <c r="D17" s="52"/>
      <c r="E17" s="52"/>
      <c r="F17" s="52"/>
      <c r="G17" s="52"/>
      <c r="H17" s="52"/>
      <c r="I17" s="52"/>
      <c r="J17" s="52"/>
    </row>
    <row r="18" spans="2:17" x14ac:dyDescent="0.3">
      <c r="F18" s="8"/>
      <c r="H18" s="8"/>
      <c r="I18" s="8"/>
      <c r="J18" s="8"/>
      <c r="K18" s="25"/>
    </row>
    <row r="19" spans="2:17" x14ac:dyDescent="0.3">
      <c r="G19" s="8"/>
      <c r="H19" s="8"/>
      <c r="I19" s="9"/>
      <c r="J19" s="8"/>
      <c r="K19" s="25"/>
    </row>
    <row r="20" spans="2:17" x14ac:dyDescent="0.3">
      <c r="K20" s="5"/>
      <c r="M20" s="8"/>
      <c r="N20" s="8"/>
      <c r="P20" s="8"/>
    </row>
    <row r="21" spans="2:17" x14ac:dyDescent="0.3">
      <c r="F21" s="8"/>
      <c r="G21" s="8"/>
      <c r="H21" s="8"/>
      <c r="I21" s="8"/>
      <c r="J21" s="8"/>
      <c r="K21" s="25"/>
      <c r="M21" s="8"/>
      <c r="N21" s="8"/>
      <c r="O21" s="8"/>
      <c r="P21" s="8"/>
    </row>
    <row r="22" spans="2:17" x14ac:dyDescent="0.3">
      <c r="F22" s="8"/>
      <c r="G22" s="8"/>
      <c r="H22" s="8"/>
      <c r="I22" s="8"/>
      <c r="J22" s="8"/>
      <c r="K22" s="25"/>
      <c r="N22" s="8"/>
      <c r="P22" s="8"/>
    </row>
    <row r="23" spans="2:17" x14ac:dyDescent="0.3">
      <c r="F23" s="8"/>
      <c r="G23" s="8"/>
      <c r="H23" s="8"/>
      <c r="I23" s="8"/>
      <c r="J23" s="8"/>
      <c r="K23" s="25"/>
      <c r="M23" s="8"/>
      <c r="N23" s="9"/>
      <c r="O23" s="9"/>
    </row>
    <row r="24" spans="2:17" x14ac:dyDescent="0.3">
      <c r="F24" s="8"/>
      <c r="G24" s="8"/>
      <c r="H24" s="8"/>
      <c r="I24" s="8"/>
      <c r="J24" s="8"/>
      <c r="K24" s="25"/>
      <c r="M24" s="8"/>
      <c r="O24" s="8"/>
      <c r="P24" s="8"/>
    </row>
    <row r="25" spans="2:17" x14ac:dyDescent="0.3">
      <c r="F25" s="8"/>
      <c r="G25" s="8"/>
      <c r="H25" s="8"/>
      <c r="I25" s="8"/>
      <c r="K25" s="25"/>
    </row>
    <row r="26" spans="2:17" x14ac:dyDescent="0.3">
      <c r="F26" s="8"/>
      <c r="G26" s="8"/>
      <c r="H26" s="8"/>
      <c r="I26" s="8"/>
      <c r="K26" s="25"/>
      <c r="M26" s="8"/>
      <c r="N26" s="8"/>
      <c r="O26" s="8"/>
    </row>
    <row r="27" spans="2:17" x14ac:dyDescent="0.3">
      <c r="I27" s="8"/>
      <c r="K27" s="25"/>
    </row>
    <row r="29" spans="2:17" x14ac:dyDescent="0.3">
      <c r="F29" s="8"/>
      <c r="G29" s="8"/>
      <c r="H29" s="8"/>
    </row>
    <row r="31" spans="2:17" s="2" customFormat="1" x14ac:dyDescent="0.3">
      <c r="B31" s="5"/>
      <c r="C31" s="5"/>
      <c r="D31" s="5"/>
      <c r="E31" s="5"/>
      <c r="F31" s="5"/>
      <c r="G31" s="5"/>
      <c r="H31" s="8"/>
      <c r="I31" s="5"/>
      <c r="J31" s="5"/>
      <c r="K31" s="25"/>
      <c r="M31" s="5"/>
      <c r="N31" s="5"/>
      <c r="O31" s="5"/>
      <c r="P31" s="5"/>
      <c r="Q31" s="5"/>
    </row>
    <row r="33" spans="2:17" s="2" customFormat="1" x14ac:dyDescent="0.3">
      <c r="B33" s="5"/>
      <c r="C33" s="5"/>
      <c r="D33" s="5"/>
      <c r="E33" s="5"/>
      <c r="F33" s="5"/>
      <c r="G33" s="5"/>
      <c r="H33" s="8"/>
      <c r="I33" s="8"/>
      <c r="J33" s="8"/>
      <c r="M33" s="5"/>
      <c r="N33" s="5"/>
      <c r="O33" s="5"/>
      <c r="P33" s="5"/>
      <c r="Q33" s="5"/>
    </row>
  </sheetData>
  <mergeCells count="8">
    <mergeCell ref="K3:L4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1300-000000000000}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R66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6" x14ac:dyDescent="0.3">
      <c r="K3" s="51" t="s">
        <v>23</v>
      </c>
      <c r="L3" s="51"/>
    </row>
    <row r="4" spans="2:16" x14ac:dyDescent="0.3">
      <c r="K4" s="51"/>
      <c r="L4" s="51"/>
    </row>
    <row r="5" spans="2:16" ht="15.6" x14ac:dyDescent="0.3">
      <c r="B5" s="53" t="s">
        <v>29</v>
      </c>
      <c r="C5" s="53"/>
      <c r="D5" s="53"/>
      <c r="E5" s="53"/>
      <c r="F5" s="53"/>
      <c r="G5" s="53"/>
      <c r="H5" s="53"/>
    </row>
    <row r="6" spans="2:16" ht="30" customHeight="1" x14ac:dyDescent="0.3">
      <c r="B6" s="54" t="s">
        <v>172</v>
      </c>
      <c r="C6" s="54"/>
      <c r="D6" s="54"/>
      <c r="E6" s="54"/>
      <c r="F6" s="54"/>
      <c r="G6" s="54"/>
      <c r="H6" s="54"/>
    </row>
    <row r="7" spans="2:16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6" x14ac:dyDescent="0.3">
      <c r="B8" s="55"/>
      <c r="C8" s="58" t="s">
        <v>2</v>
      </c>
      <c r="D8" s="58"/>
      <c r="E8" s="58"/>
      <c r="F8" s="58" t="s">
        <v>3</v>
      </c>
      <c r="G8" s="58"/>
      <c r="H8" s="58"/>
    </row>
    <row r="9" spans="2:16" ht="16.2" x14ac:dyDescent="0.3">
      <c r="B9" s="56"/>
      <c r="C9" s="6" t="s">
        <v>4</v>
      </c>
      <c r="D9" s="6" t="s">
        <v>5</v>
      </c>
      <c r="E9" s="6" t="s">
        <v>27</v>
      </c>
      <c r="F9" s="6" t="s">
        <v>4</v>
      </c>
      <c r="G9" s="6" t="s">
        <v>5</v>
      </c>
      <c r="H9" s="7" t="s">
        <v>6</v>
      </c>
      <c r="J9" s="9"/>
      <c r="L9" s="25"/>
      <c r="M9" s="8"/>
      <c r="N9" s="8"/>
      <c r="O9" s="8"/>
    </row>
    <row r="10" spans="2:16" x14ac:dyDescent="0.3">
      <c r="B10" s="20" t="s">
        <v>48</v>
      </c>
      <c r="C10" s="26">
        <v>90435.26</v>
      </c>
      <c r="D10" s="26">
        <v>69608.36</v>
      </c>
      <c r="E10" s="26">
        <v>160043.6</v>
      </c>
      <c r="F10" s="27">
        <f>C10/C$16*100</f>
        <v>6.7987761260837623</v>
      </c>
      <c r="G10" s="27">
        <f t="shared" ref="G10:H15" si="0">D10/D$16*100</f>
        <v>4.9652113164118905</v>
      </c>
      <c r="H10" s="27">
        <f t="shared" si="0"/>
        <v>5.8579159384546147</v>
      </c>
      <c r="K10" s="25"/>
      <c r="L10" s="25"/>
      <c r="M10" s="8"/>
      <c r="N10" s="8"/>
      <c r="O10" s="8"/>
      <c r="P10" s="8"/>
    </row>
    <row r="11" spans="2:16" x14ac:dyDescent="0.3">
      <c r="B11" s="20" t="s">
        <v>49</v>
      </c>
      <c r="C11" s="26">
        <v>255606.8</v>
      </c>
      <c r="D11" s="26">
        <v>271755.90000000002</v>
      </c>
      <c r="E11" s="26">
        <v>527362.68000000005</v>
      </c>
      <c r="F11" s="27">
        <f t="shared" ref="F11:F15" si="1">C11/C$16*100</f>
        <v>19.216104531624801</v>
      </c>
      <c r="G11" s="27">
        <f t="shared" si="0"/>
        <v>19.384531828959886</v>
      </c>
      <c r="H11" s="27">
        <f t="shared" si="0"/>
        <v>19.302529114054799</v>
      </c>
      <c r="K11" s="25"/>
      <c r="L11" s="25"/>
      <c r="M11" s="8"/>
      <c r="N11" s="8"/>
      <c r="O11" s="8"/>
      <c r="P11" s="8"/>
    </row>
    <row r="12" spans="2:16" x14ac:dyDescent="0.3">
      <c r="B12" s="20" t="s">
        <v>50</v>
      </c>
      <c r="C12" s="26">
        <v>654807.30000000005</v>
      </c>
      <c r="D12" s="26">
        <v>680038.7</v>
      </c>
      <c r="E12" s="26">
        <v>1334845.8999999999</v>
      </c>
      <c r="F12" s="27">
        <f t="shared" si="1"/>
        <v>49.227350465132389</v>
      </c>
      <c r="G12" s="27">
        <f t="shared" si="0"/>
        <v>48.507619614052544</v>
      </c>
      <c r="H12" s="27">
        <f t="shared" si="0"/>
        <v>48.858030392910393</v>
      </c>
      <c r="K12" s="25"/>
      <c r="L12" s="25"/>
      <c r="M12" s="8"/>
      <c r="N12" s="8"/>
      <c r="O12" s="8"/>
      <c r="P12" s="8"/>
    </row>
    <row r="13" spans="2:16" x14ac:dyDescent="0.3">
      <c r="B13" s="20" t="s">
        <v>51</v>
      </c>
      <c r="C13" s="26">
        <v>166210.4</v>
      </c>
      <c r="D13" s="26">
        <v>187993.8</v>
      </c>
      <c r="E13" s="26">
        <v>354204.2</v>
      </c>
      <c r="F13" s="27">
        <f t="shared" si="1"/>
        <v>12.495428214911225</v>
      </c>
      <c r="G13" s="27">
        <f t="shared" si="0"/>
        <v>13.409724682139812</v>
      </c>
      <c r="H13" s="27">
        <f t="shared" si="0"/>
        <v>12.964582330362266</v>
      </c>
      <c r="K13" s="25"/>
      <c r="L13" s="25"/>
      <c r="M13" s="8"/>
      <c r="N13" s="8"/>
      <c r="O13" s="8"/>
      <c r="P13" s="8"/>
    </row>
    <row r="14" spans="2:16" x14ac:dyDescent="0.3">
      <c r="B14" s="2" t="s">
        <v>52</v>
      </c>
      <c r="C14" s="26">
        <v>144709</v>
      </c>
      <c r="D14" s="26">
        <v>159722.1</v>
      </c>
      <c r="E14" s="26">
        <v>304431</v>
      </c>
      <c r="F14" s="27">
        <f t="shared" si="1"/>
        <v>10.878987846437941</v>
      </c>
      <c r="G14" s="27">
        <f t="shared" si="0"/>
        <v>11.393085232881104</v>
      </c>
      <c r="H14" s="27">
        <f t="shared" si="0"/>
        <v>11.142783635582283</v>
      </c>
      <c r="L14" s="25"/>
      <c r="M14" s="8"/>
      <c r="N14" s="8"/>
      <c r="O14" s="8"/>
      <c r="P14" s="8"/>
    </row>
    <row r="15" spans="2:16" x14ac:dyDescent="0.3">
      <c r="B15" s="2" t="s">
        <v>7</v>
      </c>
      <c r="C15" s="32">
        <v>18401.009999999998</v>
      </c>
      <c r="D15" s="32">
        <v>32802.6</v>
      </c>
      <c r="E15" s="32">
        <v>51203.61</v>
      </c>
      <c r="F15" s="27">
        <f t="shared" si="1"/>
        <v>1.3833580782963257</v>
      </c>
      <c r="G15" s="27">
        <f t="shared" si="0"/>
        <v>2.3398316053952808</v>
      </c>
      <c r="H15" s="27">
        <f t="shared" si="0"/>
        <v>1.8741545624155798</v>
      </c>
      <c r="L15" s="25"/>
      <c r="M15" s="8"/>
      <c r="N15" s="8"/>
      <c r="O15" s="8"/>
      <c r="P15" s="8"/>
    </row>
    <row r="16" spans="2:16" x14ac:dyDescent="0.3">
      <c r="B16" s="21" t="s">
        <v>6</v>
      </c>
      <c r="C16" s="10">
        <v>1330169.7</v>
      </c>
      <c r="D16" s="10">
        <v>1401921.4</v>
      </c>
      <c r="E16" s="10">
        <v>2732091.1</v>
      </c>
      <c r="F16" s="11">
        <f>C16/C$16*100</f>
        <v>100</v>
      </c>
      <c r="G16" s="11">
        <f>D16/D$16*100</f>
        <v>100</v>
      </c>
      <c r="H16" s="11">
        <f>E16/E$16*100</f>
        <v>100</v>
      </c>
      <c r="I16" s="16"/>
      <c r="L16" s="25"/>
      <c r="M16" s="8"/>
      <c r="N16" s="8"/>
      <c r="O16" s="8"/>
    </row>
    <row r="17" spans="2:18" ht="25.05" customHeight="1" x14ac:dyDescent="0.3">
      <c r="B17" s="60" t="s">
        <v>191</v>
      </c>
      <c r="C17" s="60"/>
      <c r="D17" s="60"/>
      <c r="E17" s="60"/>
      <c r="F17" s="60"/>
      <c r="G17" s="60"/>
      <c r="H17" s="60"/>
      <c r="K17" s="25"/>
      <c r="L17" s="29"/>
      <c r="M17" s="8"/>
      <c r="N17" s="8"/>
      <c r="O17" s="8"/>
      <c r="P17" s="8"/>
    </row>
    <row r="18" spans="2:18" ht="15" customHeight="1" x14ac:dyDescent="0.3">
      <c r="B18" s="12" t="s">
        <v>175</v>
      </c>
      <c r="C18" s="24"/>
      <c r="D18" s="24"/>
      <c r="E18" s="24"/>
      <c r="F18" s="24"/>
      <c r="G18" s="24"/>
      <c r="H18" s="24"/>
      <c r="K18" s="25"/>
      <c r="L18" s="29"/>
      <c r="M18" s="8"/>
      <c r="N18" s="8"/>
      <c r="O18" s="8"/>
      <c r="P18" s="8"/>
    </row>
    <row r="19" spans="2:18" s="2" customFormat="1" ht="22.5" customHeight="1" x14ac:dyDescent="0.3">
      <c r="B19" s="61" t="s">
        <v>32</v>
      </c>
      <c r="C19" s="52"/>
      <c r="D19" s="52"/>
      <c r="E19" s="52"/>
      <c r="F19" s="52"/>
      <c r="G19" s="52"/>
      <c r="H19" s="52"/>
    </row>
    <row r="20" spans="2:18" ht="15.6" x14ac:dyDescent="0.3">
      <c r="B20" s="53" t="s">
        <v>30</v>
      </c>
      <c r="C20" s="53"/>
      <c r="D20" s="53"/>
      <c r="E20" s="53"/>
      <c r="F20" s="53"/>
      <c r="G20" s="53"/>
      <c r="H20" s="53"/>
      <c r="I20" s="53"/>
      <c r="J20" s="53"/>
      <c r="M20" s="8"/>
      <c r="N20" s="8"/>
      <c r="O20" s="8"/>
      <c r="P20" s="8"/>
      <c r="Q20" s="8"/>
    </row>
    <row r="21" spans="2:18" ht="30" customHeight="1" x14ac:dyDescent="0.3">
      <c r="B21" s="54" t="s">
        <v>173</v>
      </c>
      <c r="C21" s="54"/>
      <c r="D21" s="54"/>
      <c r="E21" s="54"/>
      <c r="F21" s="54"/>
      <c r="G21" s="54"/>
      <c r="H21" s="54"/>
      <c r="I21" s="54"/>
      <c r="J21" s="54"/>
      <c r="N21" s="8"/>
      <c r="O21" s="8"/>
      <c r="P21" s="8"/>
      <c r="Q21" s="9"/>
    </row>
    <row r="22" spans="2:18" x14ac:dyDescent="0.3">
      <c r="B22" s="55" t="s">
        <v>0</v>
      </c>
      <c r="C22" s="57" t="s">
        <v>8</v>
      </c>
      <c r="D22" s="57"/>
      <c r="E22" s="57"/>
      <c r="F22" s="57"/>
      <c r="G22" s="57"/>
      <c r="H22" s="57"/>
      <c r="I22" s="57"/>
      <c r="J22" s="57"/>
    </row>
    <row r="23" spans="2:18" x14ac:dyDescent="0.3">
      <c r="B23" s="55"/>
      <c r="C23" s="58" t="s">
        <v>2</v>
      </c>
      <c r="D23" s="58"/>
      <c r="E23" s="58"/>
      <c r="F23" s="58"/>
      <c r="G23" s="58" t="s">
        <v>3</v>
      </c>
      <c r="H23" s="58"/>
      <c r="I23" s="58"/>
      <c r="J23" s="58"/>
      <c r="L23" s="5"/>
      <c r="M23" s="8"/>
      <c r="N23" s="8"/>
      <c r="O23" s="8"/>
      <c r="P23" s="8"/>
      <c r="Q23" s="8"/>
    </row>
    <row r="24" spans="2:18" ht="16.2" x14ac:dyDescent="0.3">
      <c r="B24" s="56"/>
      <c r="C24" s="6" t="s">
        <v>9</v>
      </c>
      <c r="D24" s="6" t="s">
        <v>10</v>
      </c>
      <c r="E24" s="6" t="s">
        <v>20</v>
      </c>
      <c r="F24" s="6" t="s">
        <v>27</v>
      </c>
      <c r="G24" s="6" t="s">
        <v>9</v>
      </c>
      <c r="H24" s="6" t="s">
        <v>10</v>
      </c>
      <c r="I24" s="6" t="s">
        <v>20</v>
      </c>
      <c r="J24" s="7" t="s">
        <v>6</v>
      </c>
      <c r="L24" s="5"/>
      <c r="M24" s="8"/>
      <c r="N24" s="8"/>
      <c r="O24" s="8"/>
      <c r="P24" s="8"/>
      <c r="Q24" s="8"/>
    </row>
    <row r="25" spans="2:18" x14ac:dyDescent="0.3">
      <c r="B25" s="20" t="s">
        <v>48</v>
      </c>
      <c r="C25" s="26">
        <v>46635.29</v>
      </c>
      <c r="D25" s="26">
        <v>86096.83</v>
      </c>
      <c r="E25" s="26">
        <v>27311.5</v>
      </c>
      <c r="F25" s="26">
        <v>160043.6</v>
      </c>
      <c r="G25" s="30">
        <f>C25/C$31*100</f>
        <v>6.2169585737304569</v>
      </c>
      <c r="H25" s="30">
        <f t="shared" ref="H25:J29" si="2">D25/D$31*100</f>
        <v>6.523543243326591</v>
      </c>
      <c r="I25" s="30">
        <f t="shared" si="2"/>
        <v>4.1245164039816693</v>
      </c>
      <c r="J25" s="30">
        <f t="shared" si="2"/>
        <v>5.8579159384546147</v>
      </c>
      <c r="M25" s="8"/>
      <c r="N25" s="8"/>
      <c r="O25" s="8"/>
      <c r="P25" s="8"/>
      <c r="Q25" s="8"/>
      <c r="R25" s="8"/>
    </row>
    <row r="26" spans="2:18" x14ac:dyDescent="0.3">
      <c r="B26" s="20" t="s">
        <v>49</v>
      </c>
      <c r="C26" s="26">
        <v>160167.1</v>
      </c>
      <c r="D26" s="26">
        <v>237464</v>
      </c>
      <c r="E26" s="26">
        <v>129731.6</v>
      </c>
      <c r="F26" s="26">
        <v>527362.68000000005</v>
      </c>
      <c r="G26" s="30">
        <f t="shared" ref="G26:G29" si="3">C26/C$31*100</f>
        <v>21.351903795913856</v>
      </c>
      <c r="H26" s="30">
        <f t="shared" si="2"/>
        <v>17.992609864187862</v>
      </c>
      <c r="I26" s="30">
        <f t="shared" si="2"/>
        <v>19.591751178616637</v>
      </c>
      <c r="J26" s="30">
        <f t="shared" si="2"/>
        <v>19.302529114054799</v>
      </c>
      <c r="M26" s="8"/>
      <c r="N26" s="8"/>
      <c r="O26" s="8"/>
      <c r="P26" s="8"/>
      <c r="Q26" s="8"/>
      <c r="R26" s="8"/>
    </row>
    <row r="27" spans="2:18" x14ac:dyDescent="0.3">
      <c r="B27" s="20" t="s">
        <v>50</v>
      </c>
      <c r="C27" s="26">
        <v>401180</v>
      </c>
      <c r="D27" s="26">
        <v>631082.80000000005</v>
      </c>
      <c r="E27" s="26">
        <v>302583.09999999998</v>
      </c>
      <c r="F27" s="26">
        <v>1334845.8999999999</v>
      </c>
      <c r="G27" s="30">
        <f t="shared" si="3"/>
        <v>53.481375169087286</v>
      </c>
      <c r="H27" s="30">
        <f t="shared" si="2"/>
        <v>47.817044319978166</v>
      </c>
      <c r="I27" s="30">
        <f t="shared" si="2"/>
        <v>45.695364938492048</v>
      </c>
      <c r="J27" s="30">
        <f t="shared" si="2"/>
        <v>48.858030392910393</v>
      </c>
      <c r="M27" s="8"/>
      <c r="N27" s="8"/>
      <c r="O27" s="8"/>
      <c r="P27" s="8"/>
      <c r="Q27" s="8"/>
      <c r="R27" s="8"/>
    </row>
    <row r="28" spans="2:18" x14ac:dyDescent="0.3">
      <c r="B28" s="20" t="s">
        <v>51</v>
      </c>
      <c r="C28" s="26">
        <v>79284.23</v>
      </c>
      <c r="D28" s="26">
        <v>194704.6</v>
      </c>
      <c r="E28" s="26">
        <v>80215.429999999993</v>
      </c>
      <c r="F28" s="26">
        <v>354204.2</v>
      </c>
      <c r="G28" s="30">
        <f t="shared" si="3"/>
        <v>10.569394410544406</v>
      </c>
      <c r="H28" s="30">
        <f t="shared" si="2"/>
        <v>14.752736863536164</v>
      </c>
      <c r="I28" s="30">
        <f t="shared" si="2"/>
        <v>12.113939435309055</v>
      </c>
      <c r="J28" s="30">
        <f t="shared" si="2"/>
        <v>12.964582330362266</v>
      </c>
      <c r="M28" s="8"/>
      <c r="N28" s="8"/>
      <c r="O28" s="8"/>
      <c r="P28" s="8"/>
      <c r="Q28" s="8"/>
      <c r="R28" s="8"/>
    </row>
    <row r="29" spans="2:18" x14ac:dyDescent="0.3">
      <c r="B29" s="2" t="s">
        <v>52</v>
      </c>
      <c r="C29" s="26">
        <v>38357.71</v>
      </c>
      <c r="D29" s="26">
        <v>165949.20000000001</v>
      </c>
      <c r="E29" s="26">
        <v>100124.1</v>
      </c>
      <c r="F29" s="26">
        <v>304431</v>
      </c>
      <c r="G29" s="30">
        <f t="shared" si="3"/>
        <v>5.1134729526323621</v>
      </c>
      <c r="H29" s="30">
        <f t="shared" si="2"/>
        <v>12.573944736356182</v>
      </c>
      <c r="I29" s="30">
        <f t="shared" si="2"/>
        <v>15.120498430474379</v>
      </c>
      <c r="J29" s="30">
        <f t="shared" si="2"/>
        <v>11.142783635582283</v>
      </c>
      <c r="M29" s="8"/>
      <c r="N29" s="8"/>
      <c r="O29" s="8"/>
      <c r="P29" s="8"/>
      <c r="Q29" s="8"/>
      <c r="R29" s="8"/>
    </row>
    <row r="30" spans="2:18" x14ac:dyDescent="0.3">
      <c r="B30" s="2" t="s">
        <v>7</v>
      </c>
      <c r="C30" s="26">
        <v>24505.95</v>
      </c>
      <c r="D30" s="26">
        <v>4488.8620000000001</v>
      </c>
      <c r="E30" s="26">
        <v>22208.799999999999</v>
      </c>
      <c r="F30" s="26">
        <v>51203.61</v>
      </c>
      <c r="G30" s="30">
        <f t="shared" ref="G30:J31" si="4">C30/C$31*100</f>
        <v>3.2668924318881665</v>
      </c>
      <c r="H30" s="30">
        <f t="shared" si="4"/>
        <v>0.34012036645629673</v>
      </c>
      <c r="I30" s="30">
        <f t="shared" si="4"/>
        <v>3.3539190418962006</v>
      </c>
      <c r="J30" s="30">
        <f t="shared" si="4"/>
        <v>1.8741545624155798</v>
      </c>
      <c r="L30" s="5"/>
      <c r="M30" s="8"/>
      <c r="N30" s="8"/>
      <c r="O30" s="8"/>
      <c r="P30" s="8"/>
      <c r="Q30" s="8"/>
      <c r="R30" s="8"/>
    </row>
    <row r="31" spans="2:18" s="2" customFormat="1" x14ac:dyDescent="0.3">
      <c r="B31" s="21" t="s">
        <v>6</v>
      </c>
      <c r="C31" s="10">
        <v>750130.3</v>
      </c>
      <c r="D31" s="10">
        <v>1319786.3</v>
      </c>
      <c r="E31" s="10">
        <v>662174.6</v>
      </c>
      <c r="F31" s="10">
        <v>2732091.1</v>
      </c>
      <c r="G31" s="15">
        <f t="shared" si="4"/>
        <v>100</v>
      </c>
      <c r="H31" s="15">
        <f t="shared" si="4"/>
        <v>100</v>
      </c>
      <c r="I31" s="15">
        <f t="shared" si="4"/>
        <v>100</v>
      </c>
      <c r="J31" s="15">
        <f t="shared" si="4"/>
        <v>100</v>
      </c>
      <c r="M31" s="9"/>
      <c r="N31" s="8"/>
      <c r="O31" s="8"/>
      <c r="P31" s="8"/>
      <c r="Q31" s="5"/>
    </row>
    <row r="32" spans="2:18" ht="25.05" customHeight="1" x14ac:dyDescent="0.3">
      <c r="B32" s="60" t="s">
        <v>191</v>
      </c>
      <c r="C32" s="60"/>
      <c r="D32" s="60"/>
      <c r="E32" s="60"/>
      <c r="F32" s="60"/>
      <c r="G32" s="60"/>
      <c r="H32" s="60"/>
      <c r="K32" s="25"/>
      <c r="L32" s="29"/>
      <c r="M32" s="8"/>
      <c r="N32" s="8"/>
      <c r="O32" s="8"/>
      <c r="P32" s="8"/>
    </row>
    <row r="33" spans="2:18" ht="15" customHeight="1" x14ac:dyDescent="0.3">
      <c r="B33" s="12" t="s">
        <v>175</v>
      </c>
      <c r="C33" s="24"/>
      <c r="D33" s="24"/>
      <c r="E33" s="24"/>
      <c r="F33" s="24"/>
      <c r="G33" s="24"/>
      <c r="H33" s="24"/>
      <c r="K33" s="25"/>
      <c r="L33" s="29"/>
      <c r="M33" s="8"/>
      <c r="N33" s="8"/>
      <c r="O33" s="8"/>
      <c r="P33" s="8"/>
    </row>
    <row r="34" spans="2:18" s="2" customFormat="1" ht="22.5" customHeight="1" x14ac:dyDescent="0.3">
      <c r="B34" s="52" t="s">
        <v>33</v>
      </c>
      <c r="C34" s="52"/>
      <c r="D34" s="52"/>
      <c r="E34" s="52"/>
      <c r="F34" s="52"/>
      <c r="G34" s="52"/>
      <c r="H34" s="52"/>
      <c r="I34" s="52"/>
      <c r="J34" s="52"/>
    </row>
    <row r="35" spans="2:18" s="2" customFormat="1" x14ac:dyDescent="0.3">
      <c r="B35" s="12"/>
      <c r="C35" s="5"/>
      <c r="D35" s="5"/>
      <c r="E35" s="5"/>
      <c r="F35" s="5"/>
      <c r="G35" s="5"/>
      <c r="H35" s="5"/>
      <c r="I35" s="5"/>
      <c r="J35" s="5"/>
      <c r="M35" s="5"/>
      <c r="N35" s="5"/>
      <c r="O35" s="5"/>
      <c r="P35" s="5"/>
      <c r="Q35" s="5"/>
    </row>
    <row r="36" spans="2:18" ht="15.6" x14ac:dyDescent="0.3">
      <c r="B36" s="53" t="s">
        <v>31</v>
      </c>
      <c r="C36" s="53"/>
      <c r="D36" s="53"/>
      <c r="E36" s="53"/>
      <c r="F36" s="53"/>
      <c r="G36" s="53"/>
      <c r="H36" s="53"/>
      <c r="I36" s="53"/>
      <c r="J36" s="53"/>
    </row>
    <row r="37" spans="2:18" ht="30" customHeight="1" x14ac:dyDescent="0.3">
      <c r="B37" s="54" t="s">
        <v>174</v>
      </c>
      <c r="C37" s="54"/>
      <c r="D37" s="54"/>
      <c r="E37" s="54"/>
      <c r="F37" s="54"/>
      <c r="G37" s="54"/>
      <c r="H37" s="54"/>
      <c r="I37" s="54"/>
      <c r="J37" s="54"/>
    </row>
    <row r="38" spans="2:18" x14ac:dyDescent="0.3">
      <c r="B38" s="55" t="s">
        <v>0</v>
      </c>
      <c r="C38" s="57" t="s">
        <v>11</v>
      </c>
      <c r="D38" s="57"/>
      <c r="E38" s="57"/>
      <c r="F38" s="57"/>
      <c r="G38" s="57"/>
      <c r="H38" s="57"/>
      <c r="I38" s="57"/>
      <c r="J38" s="57"/>
      <c r="O38" s="8"/>
      <c r="P38" s="8"/>
      <c r="Q38" s="8"/>
      <c r="R38" s="8"/>
    </row>
    <row r="39" spans="2:18" x14ac:dyDescent="0.3">
      <c r="B39" s="55"/>
      <c r="C39" s="58" t="s">
        <v>2</v>
      </c>
      <c r="D39" s="58"/>
      <c r="E39" s="58"/>
      <c r="F39" s="58"/>
      <c r="G39" s="58" t="s">
        <v>3</v>
      </c>
      <c r="H39" s="58"/>
      <c r="I39" s="58"/>
      <c r="J39" s="58"/>
      <c r="M39" s="8"/>
      <c r="N39" s="8"/>
      <c r="O39" s="8"/>
      <c r="P39" s="8"/>
      <c r="Q39" s="8"/>
      <c r="R39" s="8"/>
    </row>
    <row r="40" spans="2:18" ht="16.2" x14ac:dyDescent="0.3">
      <c r="B40" s="56"/>
      <c r="C40" s="6" t="s">
        <v>12</v>
      </c>
      <c r="D40" s="6" t="s">
        <v>13</v>
      </c>
      <c r="E40" s="6" t="s">
        <v>14</v>
      </c>
      <c r="F40" s="6" t="s">
        <v>27</v>
      </c>
      <c r="G40" s="6" t="s">
        <v>12</v>
      </c>
      <c r="H40" s="6" t="s">
        <v>13</v>
      </c>
      <c r="I40" s="6" t="s">
        <v>14</v>
      </c>
      <c r="J40" s="6" t="s">
        <v>6</v>
      </c>
      <c r="L40" s="25"/>
      <c r="M40" s="8"/>
      <c r="N40" s="8"/>
      <c r="O40" s="8"/>
      <c r="P40" s="8"/>
      <c r="Q40" s="8"/>
      <c r="R40" s="8"/>
    </row>
    <row r="41" spans="2:18" x14ac:dyDescent="0.3">
      <c r="B41" s="20" t="s">
        <v>48</v>
      </c>
      <c r="C41" s="26">
        <v>47430.38</v>
      </c>
      <c r="D41" s="26">
        <v>42715.89</v>
      </c>
      <c r="E41" s="26">
        <v>69897.34</v>
      </c>
      <c r="F41" s="26">
        <v>160043.6</v>
      </c>
      <c r="G41" s="30">
        <f>C41/C$47*100</f>
        <v>7.3830876500752689</v>
      </c>
      <c r="H41" s="30">
        <f t="shared" ref="H41:J45" si="5">D41/D$47*100</f>
        <v>3.8895298205945652</v>
      </c>
      <c r="I41" s="30">
        <f t="shared" si="5"/>
        <v>7.0500535531957871</v>
      </c>
      <c r="J41" s="30">
        <f t="shared" si="5"/>
        <v>5.8579159384546147</v>
      </c>
      <c r="L41" s="25"/>
      <c r="M41" s="8"/>
      <c r="N41" s="8"/>
      <c r="O41" s="8"/>
      <c r="P41" s="8"/>
      <c r="Q41" s="8"/>
      <c r="R41" s="8"/>
    </row>
    <row r="42" spans="2:18" x14ac:dyDescent="0.3">
      <c r="B42" s="20" t="s">
        <v>49</v>
      </c>
      <c r="C42" s="26">
        <v>158165.20000000001</v>
      </c>
      <c r="D42" s="26">
        <v>197443.3</v>
      </c>
      <c r="E42" s="26">
        <v>171754.2</v>
      </c>
      <c r="F42" s="26">
        <v>527362.68000000005</v>
      </c>
      <c r="G42" s="30">
        <f t="shared" ref="G42:G45" si="6">C42/C$47*100</f>
        <v>24.620244130274418</v>
      </c>
      <c r="H42" s="30">
        <f t="shared" si="5"/>
        <v>17.978358948545818</v>
      </c>
      <c r="I42" s="30">
        <f t="shared" si="5"/>
        <v>17.323639325706814</v>
      </c>
      <c r="J42" s="30">
        <f t="shared" si="5"/>
        <v>19.302529114054799</v>
      </c>
      <c r="L42" s="25"/>
      <c r="M42" s="8"/>
      <c r="N42" s="8"/>
      <c r="O42" s="8"/>
      <c r="P42" s="8"/>
      <c r="Q42" s="8"/>
      <c r="R42" s="8"/>
    </row>
    <row r="43" spans="2:18" x14ac:dyDescent="0.3">
      <c r="B43" s="20" t="s">
        <v>50</v>
      </c>
      <c r="C43" s="26">
        <v>311693.90000000002</v>
      </c>
      <c r="D43" s="26">
        <v>552578.80000000005</v>
      </c>
      <c r="E43" s="26">
        <v>470573.2</v>
      </c>
      <c r="F43" s="26">
        <v>1334845.8999999999</v>
      </c>
      <c r="G43" s="30">
        <f t="shared" si="6"/>
        <v>48.518763368410632</v>
      </c>
      <c r="H43" s="30">
        <f t="shared" si="5"/>
        <v>50.315508370031857</v>
      </c>
      <c r="I43" s="30">
        <f t="shared" si="5"/>
        <v>47.463412208514832</v>
      </c>
      <c r="J43" s="30">
        <f t="shared" si="5"/>
        <v>48.858030392910393</v>
      </c>
      <c r="L43" s="25"/>
      <c r="M43" s="8"/>
      <c r="N43" s="8"/>
      <c r="O43" s="8"/>
      <c r="P43" s="8"/>
      <c r="Q43" s="8"/>
    </row>
    <row r="44" spans="2:18" x14ac:dyDescent="0.3">
      <c r="B44" s="20" t="s">
        <v>51</v>
      </c>
      <c r="C44" s="26">
        <v>67310.009999999995</v>
      </c>
      <c r="D44" s="26">
        <v>180629.9</v>
      </c>
      <c r="E44" s="26">
        <v>106264.33</v>
      </c>
      <c r="F44" s="26">
        <v>354204.2</v>
      </c>
      <c r="G44" s="30">
        <f t="shared" si="6"/>
        <v>10.47758216479486</v>
      </c>
      <c r="H44" s="30">
        <f t="shared" si="5"/>
        <v>16.447401249067131</v>
      </c>
      <c r="I44" s="30">
        <f t="shared" si="5"/>
        <v>10.718136302389615</v>
      </c>
      <c r="J44" s="30">
        <f t="shared" si="5"/>
        <v>12.964582330362266</v>
      </c>
      <c r="L44" s="25"/>
      <c r="M44" s="8"/>
      <c r="N44" s="8"/>
      <c r="O44" s="8"/>
      <c r="P44" s="8"/>
      <c r="Q44" s="8"/>
      <c r="R44" s="8"/>
    </row>
    <row r="45" spans="2:18" x14ac:dyDescent="0.3">
      <c r="B45" s="2" t="s">
        <v>52</v>
      </c>
      <c r="C45" s="26">
        <v>41761.19</v>
      </c>
      <c r="D45" s="26">
        <v>109982.39999999999</v>
      </c>
      <c r="E45" s="26">
        <v>152687.4</v>
      </c>
      <c r="F45" s="26">
        <v>304431</v>
      </c>
      <c r="G45" s="30">
        <f t="shared" si="6"/>
        <v>6.500612606128116</v>
      </c>
      <c r="H45" s="30">
        <f t="shared" si="5"/>
        <v>10.014536148973125</v>
      </c>
      <c r="I45" s="30">
        <f t="shared" si="5"/>
        <v>15.400505182289148</v>
      </c>
      <c r="J45" s="30">
        <f t="shared" si="5"/>
        <v>11.142783635582283</v>
      </c>
      <c r="L45" s="25"/>
      <c r="M45" s="8"/>
      <c r="N45" s="8"/>
      <c r="O45" s="8"/>
      <c r="P45" s="8"/>
      <c r="Q45" s="8"/>
      <c r="R45" s="8"/>
    </row>
    <row r="46" spans="2:18" x14ac:dyDescent="0.3">
      <c r="B46" s="2" t="s">
        <v>7</v>
      </c>
      <c r="C46" s="26">
        <v>16058.56</v>
      </c>
      <c r="D46" s="26">
        <v>14877.37</v>
      </c>
      <c r="E46" s="26">
        <v>20267.68</v>
      </c>
      <c r="F46" s="26">
        <v>51203.61</v>
      </c>
      <c r="G46" s="30">
        <f t="shared" ref="G46:J47" si="7">C46/C$47*100</f>
        <v>2.4997007406222069</v>
      </c>
      <c r="H46" s="30">
        <f t="shared" si="7"/>
        <v>1.3546709261358938</v>
      </c>
      <c r="I46" s="30">
        <f t="shared" si="7"/>
        <v>2.044258471052478</v>
      </c>
      <c r="J46" s="30">
        <f t="shared" si="7"/>
        <v>1.8741545624155798</v>
      </c>
      <c r="L46" s="25"/>
      <c r="M46" s="8"/>
      <c r="N46" s="8"/>
      <c r="O46" s="8"/>
      <c r="P46" s="8"/>
      <c r="Q46" s="8"/>
    </row>
    <row r="47" spans="2:18" x14ac:dyDescent="0.3">
      <c r="B47" s="21" t="s">
        <v>6</v>
      </c>
      <c r="C47" s="10">
        <v>642419.30000000005</v>
      </c>
      <c r="D47" s="10">
        <v>1098227.6000000001</v>
      </c>
      <c r="E47" s="10">
        <v>991444.1</v>
      </c>
      <c r="F47" s="10">
        <v>2732091.1</v>
      </c>
      <c r="G47" s="15">
        <f t="shared" si="7"/>
        <v>100</v>
      </c>
      <c r="H47" s="15">
        <f t="shared" si="7"/>
        <v>100</v>
      </c>
      <c r="I47" s="15">
        <f t="shared" si="7"/>
        <v>100</v>
      </c>
      <c r="J47" s="15">
        <f t="shared" si="7"/>
        <v>100</v>
      </c>
      <c r="M47" s="8"/>
      <c r="N47" s="8"/>
      <c r="O47" s="8"/>
      <c r="P47" s="8"/>
      <c r="Q47" s="8"/>
    </row>
    <row r="48" spans="2:18" ht="25.05" customHeight="1" x14ac:dyDescent="0.3">
      <c r="B48" s="60" t="s">
        <v>191</v>
      </c>
      <c r="C48" s="60"/>
      <c r="D48" s="60"/>
      <c r="E48" s="60"/>
      <c r="F48" s="60"/>
      <c r="G48" s="60"/>
      <c r="H48" s="60"/>
      <c r="K48" s="25"/>
      <c r="L48" s="29"/>
      <c r="M48" s="8"/>
      <c r="N48" s="8"/>
      <c r="O48" s="8"/>
      <c r="P48" s="8"/>
    </row>
    <row r="49" spans="2:17" ht="15" customHeight="1" x14ac:dyDescent="0.3">
      <c r="B49" s="12" t="s">
        <v>175</v>
      </c>
      <c r="C49" s="24"/>
      <c r="D49" s="24"/>
      <c r="E49" s="24"/>
      <c r="F49" s="24"/>
      <c r="G49" s="24"/>
      <c r="H49" s="24"/>
      <c r="K49" s="25"/>
      <c r="L49" s="29"/>
      <c r="M49" s="8"/>
      <c r="N49" s="8"/>
      <c r="O49" s="8"/>
      <c r="P49" s="8"/>
    </row>
    <row r="50" spans="2:17" s="2" customFormat="1" ht="22.5" customHeight="1" x14ac:dyDescent="0.3">
      <c r="B50" s="52" t="s">
        <v>33</v>
      </c>
      <c r="C50" s="52"/>
      <c r="D50" s="52"/>
      <c r="E50" s="52"/>
      <c r="F50" s="52"/>
      <c r="G50" s="52"/>
      <c r="H50" s="52"/>
      <c r="I50" s="52"/>
      <c r="J50" s="52"/>
    </row>
    <row r="51" spans="2:17" x14ac:dyDescent="0.3">
      <c r="F51" s="8"/>
      <c r="H51" s="8"/>
      <c r="I51" s="8"/>
      <c r="J51" s="8"/>
      <c r="K51" s="25"/>
    </row>
    <row r="52" spans="2:17" x14ac:dyDescent="0.3">
      <c r="G52" s="8"/>
      <c r="H52" s="8"/>
      <c r="I52" s="9"/>
      <c r="J52" s="8"/>
      <c r="K52" s="25"/>
    </row>
    <row r="53" spans="2:17" x14ac:dyDescent="0.3">
      <c r="K53" s="5"/>
    </row>
    <row r="54" spans="2:17" x14ac:dyDescent="0.3">
      <c r="F54" s="8"/>
      <c r="G54" s="8"/>
      <c r="H54" s="8"/>
      <c r="I54" s="8"/>
      <c r="J54" s="8"/>
      <c r="K54" s="25"/>
    </row>
    <row r="55" spans="2:17" x14ac:dyDescent="0.3">
      <c r="F55" s="8"/>
      <c r="G55" s="8"/>
      <c r="H55" s="8"/>
      <c r="I55" s="8"/>
      <c r="J55" s="8"/>
      <c r="K55" s="25"/>
    </row>
    <row r="56" spans="2:17" x14ac:dyDescent="0.3">
      <c r="F56" s="8"/>
      <c r="G56" s="8"/>
      <c r="H56" s="8"/>
      <c r="I56" s="8"/>
      <c r="J56" s="8"/>
      <c r="K56" s="25"/>
    </row>
    <row r="57" spans="2:17" x14ac:dyDescent="0.3">
      <c r="F57" s="8"/>
      <c r="G57" s="8"/>
      <c r="H57" s="8"/>
      <c r="I57" s="8"/>
      <c r="J57" s="8"/>
      <c r="K57" s="25"/>
    </row>
    <row r="58" spans="2:17" x14ac:dyDescent="0.3">
      <c r="F58" s="8"/>
      <c r="G58" s="8"/>
      <c r="H58" s="8"/>
      <c r="I58" s="8"/>
      <c r="K58" s="25"/>
    </row>
    <row r="59" spans="2:17" x14ac:dyDescent="0.3">
      <c r="F59" s="8"/>
      <c r="G59" s="8"/>
      <c r="H59" s="8"/>
      <c r="I59" s="8"/>
      <c r="K59" s="25"/>
    </row>
    <row r="60" spans="2:17" x14ac:dyDescent="0.3">
      <c r="I60" s="8"/>
      <c r="K60" s="25"/>
    </row>
    <row r="62" spans="2:17" x14ac:dyDescent="0.3">
      <c r="F62" s="8"/>
      <c r="G62" s="8"/>
      <c r="H62" s="8"/>
    </row>
    <row r="64" spans="2:17" s="2" customFormat="1" x14ac:dyDescent="0.3">
      <c r="B64" s="5"/>
      <c r="C64" s="5"/>
      <c r="D64" s="5"/>
      <c r="E64" s="5"/>
      <c r="F64" s="5"/>
      <c r="G64" s="5"/>
      <c r="H64" s="8"/>
      <c r="I64" s="5"/>
      <c r="J64" s="5"/>
      <c r="K64" s="25"/>
      <c r="M64" s="5"/>
      <c r="N64" s="5"/>
      <c r="O64" s="5"/>
      <c r="P64" s="5"/>
      <c r="Q64" s="5"/>
    </row>
    <row r="66" spans="2:17" s="2" customFormat="1" x14ac:dyDescent="0.3">
      <c r="B66" s="5"/>
      <c r="C66" s="5"/>
      <c r="D66" s="5"/>
      <c r="E66" s="5"/>
      <c r="F66" s="5"/>
      <c r="G66" s="5"/>
      <c r="H66" s="8"/>
      <c r="I66" s="8"/>
      <c r="J66" s="8"/>
      <c r="M66" s="5"/>
      <c r="N66" s="5"/>
      <c r="O66" s="5"/>
      <c r="P66" s="5"/>
      <c r="Q66" s="5"/>
    </row>
  </sheetData>
  <mergeCells count="25">
    <mergeCell ref="B32:H32"/>
    <mergeCell ref="B48:H48"/>
    <mergeCell ref="B50:J50"/>
    <mergeCell ref="B34:J34"/>
    <mergeCell ref="B36:J36"/>
    <mergeCell ref="B37:J37"/>
    <mergeCell ref="B38:B40"/>
    <mergeCell ref="C38:J38"/>
    <mergeCell ref="C39:F39"/>
    <mergeCell ref="G39:J39"/>
    <mergeCell ref="B19:H19"/>
    <mergeCell ref="B20:J20"/>
    <mergeCell ref="B21:J21"/>
    <mergeCell ref="B22:B24"/>
    <mergeCell ref="C22:J22"/>
    <mergeCell ref="C23:F23"/>
    <mergeCell ref="G23:J23"/>
    <mergeCell ref="B17:H17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D00-000000000000}"/>
  </hyperlink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R67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6" x14ac:dyDescent="0.3">
      <c r="K3" s="51" t="s">
        <v>23</v>
      </c>
      <c r="L3" s="51"/>
    </row>
    <row r="4" spans="2:16" x14ac:dyDescent="0.3">
      <c r="K4" s="51"/>
      <c r="L4" s="51"/>
    </row>
    <row r="5" spans="2:16" ht="15.6" x14ac:dyDescent="0.3">
      <c r="B5" s="53" t="s">
        <v>67</v>
      </c>
      <c r="C5" s="53"/>
      <c r="D5" s="53"/>
      <c r="E5" s="53"/>
      <c r="F5" s="53"/>
      <c r="G5" s="53"/>
      <c r="H5" s="53"/>
    </row>
    <row r="6" spans="2:16" ht="30" customHeight="1" x14ac:dyDescent="0.3">
      <c r="B6" s="54" t="s">
        <v>176</v>
      </c>
      <c r="C6" s="54"/>
      <c r="D6" s="54"/>
      <c r="E6" s="54"/>
      <c r="F6" s="54"/>
      <c r="G6" s="54"/>
      <c r="H6" s="54"/>
    </row>
    <row r="7" spans="2:16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6" x14ac:dyDescent="0.3">
      <c r="B8" s="55"/>
      <c r="C8" s="58" t="s">
        <v>2</v>
      </c>
      <c r="D8" s="58"/>
      <c r="E8" s="58"/>
      <c r="F8" s="58" t="s">
        <v>3</v>
      </c>
      <c r="G8" s="58"/>
      <c r="H8" s="58"/>
    </row>
    <row r="9" spans="2:16" ht="16.2" x14ac:dyDescent="0.3">
      <c r="B9" s="56"/>
      <c r="C9" s="6" t="s">
        <v>4</v>
      </c>
      <c r="D9" s="6" t="s">
        <v>5</v>
      </c>
      <c r="E9" s="6" t="s">
        <v>27</v>
      </c>
      <c r="F9" s="6" t="s">
        <v>4</v>
      </c>
      <c r="G9" s="6" t="s">
        <v>5</v>
      </c>
      <c r="H9" s="7" t="s">
        <v>6</v>
      </c>
      <c r="J9" s="9"/>
      <c r="L9" s="25"/>
      <c r="M9" s="8"/>
      <c r="N9" s="8"/>
      <c r="O9" s="8"/>
    </row>
    <row r="10" spans="2:16" x14ac:dyDescent="0.3">
      <c r="B10" s="20" t="s">
        <v>24</v>
      </c>
      <c r="C10" s="26">
        <v>45186.99</v>
      </c>
      <c r="D10" s="26">
        <v>33592.663999999997</v>
      </c>
      <c r="E10" s="26">
        <v>78779.649999999994</v>
      </c>
      <c r="F10" s="27">
        <f>C10/C$16*100</f>
        <v>3.3970845975517259</v>
      </c>
      <c r="G10" s="27">
        <f t="shared" ref="G10:H15" si="0">D10/D$16*100</f>
        <v>2.3961874039443294</v>
      </c>
      <c r="H10" s="27">
        <f t="shared" si="0"/>
        <v>2.8834927942190505</v>
      </c>
      <c r="K10" s="25"/>
      <c r="L10" s="25"/>
      <c r="M10" s="8"/>
      <c r="N10" s="8"/>
      <c r="O10" s="8"/>
      <c r="P10" s="8"/>
    </row>
    <row r="11" spans="2:16" x14ac:dyDescent="0.3">
      <c r="B11" s="20" t="s">
        <v>25</v>
      </c>
      <c r="C11" s="26">
        <v>141450</v>
      </c>
      <c r="D11" s="26">
        <v>230595.7</v>
      </c>
      <c r="E11" s="26">
        <v>372045.7</v>
      </c>
      <c r="F11" s="27">
        <f t="shared" ref="F11:F15" si="1">C11/C$16*100</f>
        <v>10.633981513787301</v>
      </c>
      <c r="G11" s="27">
        <f t="shared" si="0"/>
        <v>16.448546972747547</v>
      </c>
      <c r="H11" s="27">
        <f t="shared" si="0"/>
        <v>13.617616923535236</v>
      </c>
      <c r="K11" s="25"/>
      <c r="L11" s="25"/>
      <c r="M11" s="8"/>
      <c r="N11" s="8"/>
      <c r="O11" s="8"/>
      <c r="P11" s="8"/>
    </row>
    <row r="12" spans="2:16" x14ac:dyDescent="0.3">
      <c r="B12" s="20" t="s">
        <v>26</v>
      </c>
      <c r="C12" s="26">
        <v>652626.6</v>
      </c>
      <c r="D12" s="26">
        <v>630812.19999999995</v>
      </c>
      <c r="E12" s="26">
        <v>1283438.8</v>
      </c>
      <c r="F12" s="27">
        <f t="shared" si="1"/>
        <v>49.063408977065109</v>
      </c>
      <c r="G12" s="27">
        <f t="shared" si="0"/>
        <v>44.996260132700733</v>
      </c>
      <c r="H12" s="27">
        <f t="shared" si="0"/>
        <v>46.97642768939879</v>
      </c>
      <c r="K12" s="25"/>
      <c r="L12" s="25"/>
      <c r="M12" s="8"/>
      <c r="N12" s="8"/>
      <c r="O12" s="8"/>
      <c r="P12" s="8"/>
    </row>
    <row r="13" spans="2:16" x14ac:dyDescent="0.3">
      <c r="B13" s="20" t="s">
        <v>53</v>
      </c>
      <c r="C13" s="26">
        <v>229441.4</v>
      </c>
      <c r="D13" s="26">
        <v>253643.8</v>
      </c>
      <c r="E13" s="26">
        <v>483085.17</v>
      </c>
      <c r="F13" s="27">
        <f t="shared" si="1"/>
        <v>17.249032209950354</v>
      </c>
      <c r="G13" s="27">
        <f t="shared" si="0"/>
        <v>18.092583507178077</v>
      </c>
      <c r="H13" s="27">
        <f t="shared" si="0"/>
        <v>17.681883667788384</v>
      </c>
      <c r="K13" s="25"/>
      <c r="L13" s="25"/>
      <c r="M13" s="8"/>
      <c r="N13" s="8"/>
      <c r="O13" s="8"/>
      <c r="P13" s="8"/>
    </row>
    <row r="14" spans="2:16" x14ac:dyDescent="0.3">
      <c r="B14" s="2" t="s">
        <v>54</v>
      </c>
      <c r="C14" s="26">
        <v>124364</v>
      </c>
      <c r="D14" s="26">
        <v>101732.4</v>
      </c>
      <c r="E14" s="26">
        <v>226096.4</v>
      </c>
      <c r="F14" s="27">
        <f t="shared" si="1"/>
        <v>9.349483753839829</v>
      </c>
      <c r="G14" s="27">
        <f t="shared" si="0"/>
        <v>7.2566407788624954</v>
      </c>
      <c r="H14" s="27">
        <f t="shared" si="0"/>
        <v>8.2755805617169944</v>
      </c>
      <c r="L14" s="25"/>
      <c r="M14" s="8"/>
      <c r="N14" s="8"/>
      <c r="O14" s="8"/>
      <c r="P14" s="8"/>
    </row>
    <row r="15" spans="2:16" x14ac:dyDescent="0.3">
      <c r="B15" s="2" t="s">
        <v>7</v>
      </c>
      <c r="C15" s="32">
        <v>137100.70000000001</v>
      </c>
      <c r="D15" s="32">
        <v>151544.70000000001</v>
      </c>
      <c r="E15" s="32">
        <v>288645.40000000002</v>
      </c>
      <c r="F15" s="27">
        <f t="shared" si="1"/>
        <v>10.307008196021908</v>
      </c>
      <c r="G15" s="27">
        <f t="shared" si="0"/>
        <v>10.809785769730031</v>
      </c>
      <c r="H15" s="27">
        <f t="shared" si="0"/>
        <v>10.564999095381557</v>
      </c>
      <c r="L15" s="25"/>
      <c r="M15" s="8"/>
      <c r="N15" s="8"/>
      <c r="O15" s="8"/>
      <c r="P15" s="8"/>
    </row>
    <row r="16" spans="2:16" x14ac:dyDescent="0.3">
      <c r="B16" s="21" t="s">
        <v>6</v>
      </c>
      <c r="C16" s="10">
        <v>1330169.7</v>
      </c>
      <c r="D16" s="10">
        <v>1401921.4</v>
      </c>
      <c r="E16" s="10">
        <v>2732091.1</v>
      </c>
      <c r="F16" s="11">
        <f>C16/C$16*100</f>
        <v>100</v>
      </c>
      <c r="G16" s="11">
        <f>D16/D$16*100</f>
        <v>100</v>
      </c>
      <c r="H16" s="11">
        <f>E16/E$16*100</f>
        <v>100</v>
      </c>
      <c r="I16" s="16"/>
      <c r="L16" s="25"/>
      <c r="M16" s="8"/>
      <c r="N16" s="8"/>
      <c r="O16" s="8"/>
    </row>
    <row r="17" spans="2:18" ht="25.05" customHeight="1" x14ac:dyDescent="0.3">
      <c r="B17" s="60" t="s">
        <v>191</v>
      </c>
      <c r="C17" s="60"/>
      <c r="D17" s="60"/>
      <c r="E17" s="60"/>
      <c r="F17" s="60"/>
      <c r="G17" s="60"/>
      <c r="H17" s="60"/>
      <c r="K17" s="25"/>
      <c r="L17" s="29"/>
      <c r="M17" s="8"/>
      <c r="N17" s="8"/>
      <c r="O17" s="8"/>
      <c r="P17" s="8"/>
    </row>
    <row r="18" spans="2:18" ht="15" customHeight="1" x14ac:dyDescent="0.3">
      <c r="B18" s="12" t="s">
        <v>175</v>
      </c>
      <c r="C18" s="24"/>
      <c r="D18" s="24"/>
      <c r="E18" s="24"/>
      <c r="F18" s="24"/>
      <c r="G18" s="24"/>
      <c r="H18" s="24"/>
      <c r="K18" s="25"/>
      <c r="L18" s="29"/>
      <c r="M18" s="8"/>
      <c r="N18" s="8"/>
      <c r="O18" s="8"/>
      <c r="P18" s="8"/>
    </row>
    <row r="19" spans="2:18" s="2" customFormat="1" ht="22.5" customHeight="1" x14ac:dyDescent="0.3">
      <c r="B19" s="61" t="s">
        <v>32</v>
      </c>
      <c r="C19" s="52"/>
      <c r="D19" s="52"/>
      <c r="E19" s="52"/>
      <c r="F19" s="52"/>
      <c r="G19" s="52"/>
      <c r="H19" s="52"/>
    </row>
    <row r="20" spans="2:18" x14ac:dyDescent="0.3">
      <c r="B20" s="12"/>
    </row>
    <row r="21" spans="2:18" ht="15.6" x14ac:dyDescent="0.3">
      <c r="B21" s="53" t="s">
        <v>68</v>
      </c>
      <c r="C21" s="53"/>
      <c r="D21" s="53"/>
      <c r="E21" s="53"/>
      <c r="F21" s="53"/>
      <c r="G21" s="53"/>
      <c r="H21" s="53"/>
      <c r="I21" s="53"/>
      <c r="J21" s="53"/>
      <c r="M21" s="8"/>
      <c r="N21" s="8"/>
      <c r="O21" s="8"/>
      <c r="P21" s="8"/>
      <c r="Q21" s="8"/>
    </row>
    <row r="22" spans="2:18" ht="30" customHeight="1" x14ac:dyDescent="0.3">
      <c r="B22" s="54" t="s">
        <v>177</v>
      </c>
      <c r="C22" s="54"/>
      <c r="D22" s="54"/>
      <c r="E22" s="54"/>
      <c r="F22" s="54"/>
      <c r="G22" s="54"/>
      <c r="H22" s="54"/>
      <c r="I22" s="54"/>
      <c r="J22" s="54"/>
      <c r="N22" s="8"/>
      <c r="O22" s="8"/>
      <c r="P22" s="8"/>
      <c r="Q22" s="9"/>
    </row>
    <row r="23" spans="2:18" x14ac:dyDescent="0.3">
      <c r="B23" s="55" t="s">
        <v>0</v>
      </c>
      <c r="C23" s="57" t="s">
        <v>8</v>
      </c>
      <c r="D23" s="57"/>
      <c r="E23" s="57"/>
      <c r="F23" s="57"/>
      <c r="G23" s="57"/>
      <c r="H23" s="57"/>
      <c r="I23" s="57"/>
      <c r="J23" s="57"/>
    </row>
    <row r="24" spans="2:18" x14ac:dyDescent="0.3">
      <c r="B24" s="55"/>
      <c r="C24" s="58" t="s">
        <v>2</v>
      </c>
      <c r="D24" s="58"/>
      <c r="E24" s="58"/>
      <c r="F24" s="58"/>
      <c r="G24" s="58" t="s">
        <v>3</v>
      </c>
      <c r="H24" s="58"/>
      <c r="I24" s="58"/>
      <c r="J24" s="58"/>
      <c r="L24" s="5"/>
      <c r="M24" s="8"/>
      <c r="N24" s="8"/>
      <c r="O24" s="8"/>
      <c r="P24" s="8"/>
      <c r="Q24" s="8"/>
    </row>
    <row r="25" spans="2:18" ht="16.2" x14ac:dyDescent="0.3">
      <c r="B25" s="56"/>
      <c r="C25" s="6" t="s">
        <v>9</v>
      </c>
      <c r="D25" s="6" t="s">
        <v>10</v>
      </c>
      <c r="E25" s="6" t="s">
        <v>20</v>
      </c>
      <c r="F25" s="6" t="s">
        <v>27</v>
      </c>
      <c r="G25" s="6" t="s">
        <v>9</v>
      </c>
      <c r="H25" s="6" t="s">
        <v>10</v>
      </c>
      <c r="I25" s="6" t="s">
        <v>20</v>
      </c>
      <c r="J25" s="7" t="s">
        <v>6</v>
      </c>
      <c r="L25" s="5"/>
      <c r="M25" s="8"/>
      <c r="N25" s="8"/>
      <c r="O25" s="8"/>
      <c r="P25" s="8"/>
    </row>
    <row r="26" spans="2:18" x14ac:dyDescent="0.3">
      <c r="B26" s="20" t="s">
        <v>24</v>
      </c>
      <c r="C26" s="26">
        <v>17546.060000000001</v>
      </c>
      <c r="D26" s="26">
        <v>40426.07</v>
      </c>
      <c r="E26" s="26">
        <v>20807.52</v>
      </c>
      <c r="F26" s="26">
        <v>78779.649999999994</v>
      </c>
      <c r="G26" s="30">
        <f>C26/C$32*100</f>
        <v>2.3390682925353103</v>
      </c>
      <c r="H26" s="30">
        <f t="shared" ref="H26:J30" si="2">D26/D$32*100</f>
        <v>3.0630769542008429</v>
      </c>
      <c r="I26" s="30">
        <f t="shared" si="2"/>
        <v>3.1423011393067628</v>
      </c>
      <c r="J26" s="30">
        <f t="shared" si="2"/>
        <v>2.8834927942190505</v>
      </c>
      <c r="M26" s="8"/>
      <c r="N26" s="8"/>
      <c r="O26" s="8"/>
      <c r="P26" s="8"/>
      <c r="Q26" s="8"/>
      <c r="R26" s="8"/>
    </row>
    <row r="27" spans="2:18" x14ac:dyDescent="0.3">
      <c r="B27" s="20" t="s">
        <v>25</v>
      </c>
      <c r="C27" s="26">
        <v>81524.39</v>
      </c>
      <c r="D27" s="26">
        <v>191203.20000000001</v>
      </c>
      <c r="E27" s="26">
        <v>99318.14</v>
      </c>
      <c r="F27" s="26">
        <v>372045.7</v>
      </c>
      <c r="G27" s="30">
        <f t="shared" ref="G27:G30" si="3">C27/C$32*100</f>
        <v>10.868030527496355</v>
      </c>
      <c r="H27" s="30">
        <f t="shared" si="2"/>
        <v>14.487436337231262</v>
      </c>
      <c r="I27" s="30">
        <f t="shared" si="2"/>
        <v>14.998784308549437</v>
      </c>
      <c r="J27" s="30">
        <f t="shared" si="2"/>
        <v>13.617616923535236</v>
      </c>
      <c r="M27" s="8"/>
      <c r="N27" s="8"/>
      <c r="O27" s="8"/>
      <c r="P27" s="8"/>
      <c r="Q27" s="8"/>
      <c r="R27" s="8"/>
    </row>
    <row r="28" spans="2:18" x14ac:dyDescent="0.3">
      <c r="B28" s="20" t="s">
        <v>26</v>
      </c>
      <c r="C28" s="26">
        <v>400223.3</v>
      </c>
      <c r="D28" s="26">
        <v>646823.19999999995</v>
      </c>
      <c r="E28" s="26">
        <v>236392.3</v>
      </c>
      <c r="F28" s="26">
        <v>1283438.8</v>
      </c>
      <c r="G28" s="30">
        <f t="shared" si="3"/>
        <v>53.353837326661782</v>
      </c>
      <c r="H28" s="30">
        <f t="shared" si="2"/>
        <v>49.009691947855494</v>
      </c>
      <c r="I28" s="30">
        <f t="shared" si="2"/>
        <v>35.699391066948202</v>
      </c>
      <c r="J28" s="30">
        <f t="shared" si="2"/>
        <v>46.97642768939879</v>
      </c>
      <c r="M28" s="8"/>
      <c r="N28" s="8"/>
      <c r="O28" s="8"/>
      <c r="P28" s="8"/>
      <c r="Q28" s="8"/>
      <c r="R28" s="8"/>
    </row>
    <row r="29" spans="2:18" x14ac:dyDescent="0.3">
      <c r="B29" s="20" t="s">
        <v>53</v>
      </c>
      <c r="C29" s="26">
        <v>136457.29999999999</v>
      </c>
      <c r="D29" s="26">
        <v>228892.5</v>
      </c>
      <c r="E29" s="26">
        <v>117735.3</v>
      </c>
      <c r="F29" s="26">
        <v>483085.17</v>
      </c>
      <c r="G29" s="30">
        <f t="shared" si="3"/>
        <v>18.191146258190074</v>
      </c>
      <c r="H29" s="30">
        <f t="shared" si="2"/>
        <v>17.34314865974893</v>
      </c>
      <c r="I29" s="30">
        <f t="shared" si="2"/>
        <v>17.780099085649013</v>
      </c>
      <c r="J29" s="30">
        <f t="shared" si="2"/>
        <v>17.681883667788384</v>
      </c>
      <c r="M29" s="8"/>
      <c r="N29" s="8"/>
      <c r="O29" s="8"/>
      <c r="P29" s="8"/>
      <c r="Q29" s="8"/>
      <c r="R29" s="8"/>
    </row>
    <row r="30" spans="2:18" x14ac:dyDescent="0.3">
      <c r="B30" s="2" t="s">
        <v>54</v>
      </c>
      <c r="C30" s="26">
        <v>37103.07</v>
      </c>
      <c r="D30" s="26">
        <v>123874.7</v>
      </c>
      <c r="E30" s="26">
        <v>65118.6</v>
      </c>
      <c r="F30" s="26">
        <v>226096.4</v>
      </c>
      <c r="G30" s="30">
        <f t="shared" si="3"/>
        <v>4.9462166772892653</v>
      </c>
      <c r="H30" s="30">
        <f t="shared" si="2"/>
        <v>9.3859665007888022</v>
      </c>
      <c r="I30" s="30">
        <f t="shared" si="2"/>
        <v>9.8340528313831435</v>
      </c>
      <c r="J30" s="30">
        <f t="shared" si="2"/>
        <v>8.2755805617169944</v>
      </c>
      <c r="M30" s="8"/>
      <c r="N30" s="8"/>
      <c r="O30" s="8"/>
      <c r="P30" s="8"/>
      <c r="Q30" s="8"/>
      <c r="R30" s="8"/>
    </row>
    <row r="31" spans="2:18" x14ac:dyDescent="0.3">
      <c r="B31" s="2" t="s">
        <v>7</v>
      </c>
      <c r="C31" s="26">
        <v>77276.14</v>
      </c>
      <c r="D31" s="26">
        <v>88566.65</v>
      </c>
      <c r="E31" s="26">
        <v>122802.6</v>
      </c>
      <c r="F31" s="26">
        <v>288645.40000000002</v>
      </c>
      <c r="G31" s="30">
        <f t="shared" ref="G31:J32" si="4">C31/C$32*100</f>
        <v>10.301695585420292</v>
      </c>
      <c r="H31" s="30">
        <f t="shared" si="4"/>
        <v>6.7106811155715125</v>
      </c>
      <c r="I31" s="30">
        <f t="shared" si="4"/>
        <v>18.545350425703433</v>
      </c>
      <c r="J31" s="30">
        <f t="shared" si="4"/>
        <v>10.564999095381557</v>
      </c>
      <c r="L31" s="5"/>
      <c r="M31" s="8"/>
      <c r="N31" s="8"/>
      <c r="O31" s="8"/>
      <c r="P31" s="8"/>
      <c r="Q31" s="8"/>
      <c r="R31" s="8"/>
    </row>
    <row r="32" spans="2:18" s="2" customFormat="1" x14ac:dyDescent="0.3">
      <c r="B32" s="21" t="s">
        <v>6</v>
      </c>
      <c r="C32" s="10">
        <v>750130.3</v>
      </c>
      <c r="D32" s="10">
        <v>1319786.3</v>
      </c>
      <c r="E32" s="10">
        <v>662174.6</v>
      </c>
      <c r="F32" s="10">
        <v>2732091.1</v>
      </c>
      <c r="G32" s="15">
        <f t="shared" si="4"/>
        <v>100</v>
      </c>
      <c r="H32" s="15">
        <f t="shared" si="4"/>
        <v>100</v>
      </c>
      <c r="I32" s="15">
        <f t="shared" si="4"/>
        <v>100</v>
      </c>
      <c r="J32" s="15">
        <f t="shared" si="4"/>
        <v>100</v>
      </c>
      <c r="M32" s="9"/>
      <c r="N32" s="8"/>
      <c r="O32" s="8"/>
      <c r="P32" s="8"/>
      <c r="Q32" s="5"/>
    </row>
    <row r="33" spans="2:18" s="2" customFormat="1" ht="25.5" customHeight="1" x14ac:dyDescent="0.3">
      <c r="B33" s="59" t="s">
        <v>191</v>
      </c>
      <c r="C33" s="59"/>
      <c r="D33" s="59"/>
      <c r="E33" s="59"/>
      <c r="F33" s="59"/>
      <c r="G33" s="59"/>
      <c r="H33" s="59"/>
      <c r="I33" s="59"/>
      <c r="J33" s="59"/>
      <c r="M33" s="9"/>
      <c r="N33" s="8"/>
      <c r="O33" s="8"/>
      <c r="P33" s="8"/>
      <c r="Q33" s="5"/>
    </row>
    <row r="34" spans="2:18" ht="15" customHeight="1" x14ac:dyDescent="0.3">
      <c r="B34" s="12" t="s">
        <v>175</v>
      </c>
      <c r="C34" s="24"/>
      <c r="D34" s="24"/>
      <c r="E34" s="24"/>
      <c r="F34" s="24"/>
      <c r="G34" s="24"/>
      <c r="H34" s="24"/>
      <c r="K34" s="25"/>
      <c r="L34" s="29"/>
      <c r="M34" s="8"/>
      <c r="N34" s="8"/>
      <c r="O34" s="8"/>
      <c r="P34" s="8"/>
    </row>
    <row r="35" spans="2:18" s="2" customFormat="1" ht="22.5" customHeight="1" x14ac:dyDescent="0.3">
      <c r="B35" s="52" t="s">
        <v>33</v>
      </c>
      <c r="C35" s="52"/>
      <c r="D35" s="52"/>
      <c r="E35" s="52"/>
      <c r="F35" s="52"/>
      <c r="G35" s="52"/>
      <c r="H35" s="52"/>
      <c r="I35" s="52"/>
      <c r="J35" s="52"/>
    </row>
    <row r="36" spans="2:18" s="2" customFormat="1" x14ac:dyDescent="0.3">
      <c r="B36" s="12"/>
      <c r="C36" s="5"/>
      <c r="D36" s="5"/>
      <c r="E36" s="5"/>
      <c r="F36" s="5"/>
      <c r="G36" s="5"/>
      <c r="H36" s="5"/>
      <c r="I36" s="5"/>
      <c r="J36" s="5"/>
      <c r="M36" s="5"/>
      <c r="N36" s="5"/>
      <c r="O36" s="5"/>
      <c r="P36" s="5"/>
      <c r="Q36" s="5"/>
    </row>
    <row r="37" spans="2:18" ht="15.6" x14ac:dyDescent="0.3">
      <c r="B37" s="53" t="s">
        <v>69</v>
      </c>
      <c r="C37" s="53"/>
      <c r="D37" s="53"/>
      <c r="E37" s="53"/>
      <c r="F37" s="53"/>
      <c r="G37" s="53"/>
      <c r="H37" s="53"/>
      <c r="I37" s="53"/>
      <c r="J37" s="53"/>
    </row>
    <row r="38" spans="2:18" ht="30" customHeight="1" x14ac:dyDescent="0.3">
      <c r="B38" s="54" t="s">
        <v>178</v>
      </c>
      <c r="C38" s="54"/>
      <c r="D38" s="54"/>
      <c r="E38" s="54"/>
      <c r="F38" s="54"/>
      <c r="G38" s="54"/>
      <c r="H38" s="54"/>
      <c r="I38" s="54"/>
      <c r="J38" s="54"/>
    </row>
    <row r="39" spans="2:18" x14ac:dyDescent="0.3">
      <c r="B39" s="55" t="s">
        <v>0</v>
      </c>
      <c r="C39" s="57" t="s">
        <v>11</v>
      </c>
      <c r="D39" s="57"/>
      <c r="E39" s="57"/>
      <c r="F39" s="57"/>
      <c r="G39" s="57"/>
      <c r="H39" s="57"/>
      <c r="I39" s="57"/>
      <c r="J39" s="57"/>
      <c r="O39" s="8"/>
      <c r="P39" s="8"/>
      <c r="Q39" s="8"/>
      <c r="R39" s="8"/>
    </row>
    <row r="40" spans="2:18" x14ac:dyDescent="0.3">
      <c r="B40" s="55"/>
      <c r="C40" s="58" t="s">
        <v>2</v>
      </c>
      <c r="D40" s="58"/>
      <c r="E40" s="58"/>
      <c r="F40" s="58"/>
      <c r="G40" s="58" t="s">
        <v>3</v>
      </c>
      <c r="H40" s="58"/>
      <c r="I40" s="58"/>
      <c r="J40" s="58"/>
      <c r="M40" s="8"/>
      <c r="N40" s="8"/>
      <c r="O40" s="8"/>
      <c r="P40" s="8"/>
      <c r="Q40" s="8"/>
      <c r="R40" s="8"/>
    </row>
    <row r="41" spans="2:18" ht="16.2" x14ac:dyDescent="0.3">
      <c r="B41" s="56"/>
      <c r="C41" s="6" t="s">
        <v>12</v>
      </c>
      <c r="D41" s="6" t="s">
        <v>13</v>
      </c>
      <c r="E41" s="6" t="s">
        <v>14</v>
      </c>
      <c r="F41" s="6" t="s">
        <v>27</v>
      </c>
      <c r="G41" s="6" t="s">
        <v>12</v>
      </c>
      <c r="H41" s="6" t="s">
        <v>13</v>
      </c>
      <c r="I41" s="6" t="s">
        <v>14</v>
      </c>
      <c r="J41" s="6" t="s">
        <v>6</v>
      </c>
      <c r="L41" s="25"/>
      <c r="M41" s="8"/>
      <c r="N41" s="8"/>
      <c r="O41" s="8"/>
      <c r="P41" s="8"/>
      <c r="Q41" s="8"/>
      <c r="R41" s="8"/>
    </row>
    <row r="42" spans="2:18" x14ac:dyDescent="0.3">
      <c r="B42" s="20" t="s">
        <v>24</v>
      </c>
      <c r="C42" s="26">
        <v>9231.0169999999998</v>
      </c>
      <c r="D42" s="26">
        <v>26147.79</v>
      </c>
      <c r="E42" s="26">
        <v>43400.85</v>
      </c>
      <c r="F42" s="26">
        <v>78779.649999999994</v>
      </c>
      <c r="G42" s="30">
        <f>C42/C$48*100</f>
        <v>1.4369146443763441</v>
      </c>
      <c r="H42" s="30">
        <f t="shared" ref="H42:J46" si="5">D42/D$48*100</f>
        <v>2.3809081104863874</v>
      </c>
      <c r="I42" s="30">
        <f t="shared" si="5"/>
        <v>4.3775387840827333</v>
      </c>
      <c r="J42" s="30">
        <f t="shared" si="5"/>
        <v>2.8834927942190505</v>
      </c>
      <c r="L42" s="25"/>
      <c r="M42" s="8"/>
      <c r="N42" s="8"/>
      <c r="O42" s="8"/>
      <c r="P42" s="8"/>
      <c r="Q42" s="8"/>
      <c r="R42" s="8"/>
    </row>
    <row r="43" spans="2:18" x14ac:dyDescent="0.3">
      <c r="B43" s="20" t="s">
        <v>25</v>
      </c>
      <c r="C43" s="26">
        <v>96634.14</v>
      </c>
      <c r="D43" s="26">
        <v>146692.1</v>
      </c>
      <c r="E43" s="26">
        <v>128719.5</v>
      </c>
      <c r="F43" s="26">
        <v>372045.7</v>
      </c>
      <c r="G43" s="30">
        <f t="shared" ref="G43:G46" si="6">C43/C$48*100</f>
        <v>15.04222242389044</v>
      </c>
      <c r="H43" s="30">
        <f t="shared" si="5"/>
        <v>13.357167494242542</v>
      </c>
      <c r="I43" s="30">
        <f t="shared" si="5"/>
        <v>12.983031519376635</v>
      </c>
      <c r="J43" s="30">
        <f t="shared" si="5"/>
        <v>13.617616923535236</v>
      </c>
      <c r="L43" s="25"/>
      <c r="M43" s="8"/>
      <c r="N43" s="8"/>
      <c r="O43" s="8"/>
      <c r="P43" s="8"/>
      <c r="Q43" s="8"/>
      <c r="R43" s="8"/>
    </row>
    <row r="44" spans="2:18" x14ac:dyDescent="0.3">
      <c r="B44" s="20" t="s">
        <v>26</v>
      </c>
      <c r="C44" s="26">
        <v>303846.8</v>
      </c>
      <c r="D44" s="26">
        <v>510110.1</v>
      </c>
      <c r="E44" s="26">
        <v>469481.9</v>
      </c>
      <c r="F44" s="26">
        <v>1283438.8</v>
      </c>
      <c r="G44" s="30">
        <f t="shared" si="6"/>
        <v>47.297271423819296</v>
      </c>
      <c r="H44" s="30">
        <f t="shared" si="5"/>
        <v>46.448486634282361</v>
      </c>
      <c r="I44" s="30">
        <f t="shared" si="5"/>
        <v>47.353340445517809</v>
      </c>
      <c r="J44" s="30">
        <f t="shared" si="5"/>
        <v>46.97642768939879</v>
      </c>
      <c r="L44" s="25"/>
      <c r="M44" s="8"/>
      <c r="N44" s="8"/>
      <c r="O44" s="8"/>
      <c r="P44" s="8"/>
    </row>
    <row r="45" spans="2:18" x14ac:dyDescent="0.3">
      <c r="B45" s="20" t="s">
        <v>53</v>
      </c>
      <c r="C45" s="26">
        <v>110363</v>
      </c>
      <c r="D45" s="26">
        <v>215597.7</v>
      </c>
      <c r="E45" s="26">
        <v>157124.5</v>
      </c>
      <c r="F45" s="26">
        <v>483085.17</v>
      </c>
      <c r="G45" s="30">
        <f t="shared" si="6"/>
        <v>17.179278393410659</v>
      </c>
      <c r="H45" s="30">
        <f t="shared" si="5"/>
        <v>19.631422484738138</v>
      </c>
      <c r="I45" s="30">
        <f t="shared" si="5"/>
        <v>15.848044282072991</v>
      </c>
      <c r="J45" s="30">
        <f t="shared" si="5"/>
        <v>17.681883667788384</v>
      </c>
      <c r="L45" s="25"/>
      <c r="M45" s="8"/>
      <c r="N45" s="8"/>
      <c r="O45" s="8"/>
      <c r="P45" s="8"/>
      <c r="Q45" s="8"/>
      <c r="R45" s="8"/>
    </row>
    <row r="46" spans="2:18" x14ac:dyDescent="0.3">
      <c r="B46" s="2" t="s">
        <v>54</v>
      </c>
      <c r="C46" s="26">
        <v>34874.03</v>
      </c>
      <c r="D46" s="26">
        <v>90263.03</v>
      </c>
      <c r="E46" s="26">
        <v>100959.3</v>
      </c>
      <c r="F46" s="26">
        <v>226096.4</v>
      </c>
      <c r="G46" s="30">
        <f t="shared" si="6"/>
        <v>5.4285464337699683</v>
      </c>
      <c r="H46" s="30">
        <f t="shared" si="5"/>
        <v>8.2189730070524529</v>
      </c>
      <c r="I46" s="30">
        <f t="shared" si="5"/>
        <v>10.183055202002816</v>
      </c>
      <c r="J46" s="30">
        <f t="shared" si="5"/>
        <v>8.2755805617169944</v>
      </c>
      <c r="L46" s="25"/>
      <c r="M46" s="8"/>
      <c r="N46" s="8"/>
      <c r="O46" s="8"/>
      <c r="P46" s="8"/>
      <c r="Q46" s="8"/>
      <c r="R46" s="8"/>
    </row>
    <row r="47" spans="2:18" x14ac:dyDescent="0.3">
      <c r="B47" s="2" t="s">
        <v>7</v>
      </c>
      <c r="C47" s="26">
        <v>87470.37</v>
      </c>
      <c r="D47" s="26">
        <v>109416.9</v>
      </c>
      <c r="E47" s="26">
        <v>91758.13</v>
      </c>
      <c r="F47" s="26">
        <v>288645.40000000002</v>
      </c>
      <c r="G47" s="30">
        <f t="shared" ref="G47:J48" si="7">C47/C$48*100</f>
        <v>13.615775553443054</v>
      </c>
      <c r="H47" s="30">
        <f t="shared" si="7"/>
        <v>9.9630440903142468</v>
      </c>
      <c r="I47" s="30">
        <f t="shared" si="7"/>
        <v>9.2549978359849039</v>
      </c>
      <c r="J47" s="30">
        <f t="shared" si="7"/>
        <v>10.564999095381557</v>
      </c>
      <c r="L47" s="25"/>
      <c r="M47" s="8"/>
      <c r="N47" s="8"/>
      <c r="O47" s="8"/>
      <c r="P47" s="8"/>
      <c r="Q47" s="8"/>
    </row>
    <row r="48" spans="2:18" x14ac:dyDescent="0.3">
      <c r="B48" s="21" t="s">
        <v>6</v>
      </c>
      <c r="C48" s="10">
        <v>642419.30000000005</v>
      </c>
      <c r="D48" s="10">
        <v>1098227.6000000001</v>
      </c>
      <c r="E48" s="10">
        <v>991444.1</v>
      </c>
      <c r="F48" s="10">
        <v>2732091.1</v>
      </c>
      <c r="G48" s="15">
        <f t="shared" si="7"/>
        <v>100</v>
      </c>
      <c r="H48" s="15">
        <f t="shared" si="7"/>
        <v>100</v>
      </c>
      <c r="I48" s="15">
        <f t="shared" si="7"/>
        <v>100</v>
      </c>
      <c r="J48" s="15">
        <f t="shared" si="7"/>
        <v>100</v>
      </c>
      <c r="M48" s="8"/>
      <c r="N48" s="8"/>
      <c r="O48" s="8"/>
      <c r="P48" s="8"/>
      <c r="Q48" s="8"/>
    </row>
    <row r="49" spans="2:17" s="2" customFormat="1" ht="25.5" customHeight="1" x14ac:dyDescent="0.3">
      <c r="B49" s="59" t="s">
        <v>191</v>
      </c>
      <c r="C49" s="59"/>
      <c r="D49" s="59"/>
      <c r="E49" s="59"/>
      <c r="F49" s="59"/>
      <c r="G49" s="59"/>
      <c r="H49" s="59"/>
      <c r="I49" s="59"/>
      <c r="J49" s="59"/>
      <c r="M49" s="9"/>
      <c r="N49" s="8"/>
      <c r="O49" s="8"/>
      <c r="P49" s="8"/>
      <c r="Q49" s="5"/>
    </row>
    <row r="50" spans="2:17" ht="15" customHeight="1" x14ac:dyDescent="0.3">
      <c r="B50" s="12" t="s">
        <v>175</v>
      </c>
      <c r="C50" s="24"/>
      <c r="D50" s="24"/>
      <c r="E50" s="24"/>
      <c r="F50" s="24"/>
      <c r="G50" s="24"/>
      <c r="H50" s="24"/>
      <c r="K50" s="25"/>
      <c r="L50" s="29"/>
      <c r="M50" s="8"/>
      <c r="N50" s="8"/>
      <c r="O50" s="8"/>
      <c r="P50" s="8"/>
    </row>
    <row r="51" spans="2:17" s="2" customFormat="1" ht="22.5" customHeight="1" x14ac:dyDescent="0.3">
      <c r="B51" s="52" t="s">
        <v>33</v>
      </c>
      <c r="C51" s="52"/>
      <c r="D51" s="52"/>
      <c r="E51" s="52"/>
      <c r="F51" s="52"/>
      <c r="G51" s="52"/>
      <c r="H51" s="52"/>
      <c r="I51" s="52"/>
      <c r="J51" s="52"/>
    </row>
    <row r="52" spans="2:17" x14ac:dyDescent="0.3">
      <c r="F52" s="8"/>
      <c r="H52" s="8"/>
      <c r="I52" s="8"/>
      <c r="J52" s="8"/>
      <c r="K52" s="25"/>
    </row>
    <row r="53" spans="2:17" x14ac:dyDescent="0.3">
      <c r="G53" s="8"/>
      <c r="H53" s="8"/>
      <c r="I53" s="9"/>
      <c r="J53" s="8"/>
      <c r="K53" s="25"/>
    </row>
    <row r="54" spans="2:17" x14ac:dyDescent="0.3">
      <c r="K54" s="5"/>
    </row>
    <row r="55" spans="2:17" x14ac:dyDescent="0.3">
      <c r="F55" s="8"/>
      <c r="G55" s="8"/>
      <c r="H55" s="8"/>
      <c r="I55" s="8"/>
      <c r="J55" s="8"/>
      <c r="K55" s="25"/>
    </row>
    <row r="56" spans="2:17" x14ac:dyDescent="0.3">
      <c r="F56" s="8"/>
      <c r="G56" s="8"/>
      <c r="H56" s="8"/>
      <c r="I56" s="8"/>
      <c r="J56" s="8"/>
      <c r="K56" s="25"/>
    </row>
    <row r="57" spans="2:17" x14ac:dyDescent="0.3">
      <c r="F57" s="8"/>
      <c r="G57" s="8"/>
      <c r="H57" s="8"/>
      <c r="I57" s="8"/>
      <c r="J57" s="8"/>
      <c r="K57" s="25"/>
    </row>
    <row r="58" spans="2:17" x14ac:dyDescent="0.3">
      <c r="F58" s="8"/>
      <c r="G58" s="8"/>
      <c r="H58" s="8"/>
      <c r="I58" s="8"/>
      <c r="J58" s="8"/>
      <c r="K58" s="25"/>
    </row>
    <row r="59" spans="2:17" x14ac:dyDescent="0.3">
      <c r="F59" s="8"/>
      <c r="G59" s="8"/>
      <c r="H59" s="8"/>
      <c r="I59" s="8"/>
      <c r="K59" s="25"/>
    </row>
    <row r="60" spans="2:17" x14ac:dyDescent="0.3">
      <c r="F60" s="8"/>
      <c r="G60" s="8"/>
      <c r="H60" s="8"/>
      <c r="I60" s="8"/>
      <c r="K60" s="25"/>
    </row>
    <row r="61" spans="2:17" x14ac:dyDescent="0.3">
      <c r="I61" s="8"/>
      <c r="K61" s="25"/>
    </row>
    <row r="63" spans="2:17" x14ac:dyDescent="0.3">
      <c r="F63" s="8"/>
      <c r="G63" s="8"/>
      <c r="H63" s="8"/>
    </row>
    <row r="65" spans="2:17" s="2" customFormat="1" x14ac:dyDescent="0.3">
      <c r="B65" s="5"/>
      <c r="C65" s="5"/>
      <c r="D65" s="5"/>
      <c r="E65" s="5"/>
      <c r="F65" s="5"/>
      <c r="G65" s="5"/>
      <c r="H65" s="8"/>
      <c r="I65" s="5"/>
      <c r="J65" s="5"/>
      <c r="K65" s="25"/>
      <c r="M65" s="5"/>
      <c r="N65" s="5"/>
      <c r="O65" s="5"/>
      <c r="P65" s="5"/>
      <c r="Q65" s="5"/>
    </row>
    <row r="67" spans="2:17" s="2" customFormat="1" x14ac:dyDescent="0.3">
      <c r="B67" s="5"/>
      <c r="C67" s="5"/>
      <c r="D67" s="5"/>
      <c r="E67" s="5"/>
      <c r="F67" s="5"/>
      <c r="G67" s="5"/>
      <c r="H67" s="8"/>
      <c r="I67" s="8"/>
      <c r="J67" s="8"/>
      <c r="M67" s="5"/>
      <c r="N67" s="5"/>
      <c r="O67" s="5"/>
      <c r="P67" s="5"/>
      <c r="Q67" s="5"/>
    </row>
  </sheetData>
  <mergeCells count="25">
    <mergeCell ref="G24:J24"/>
    <mergeCell ref="B51:J51"/>
    <mergeCell ref="B35:J35"/>
    <mergeCell ref="B37:J37"/>
    <mergeCell ref="B38:J38"/>
    <mergeCell ref="B39:B41"/>
    <mergeCell ref="C39:J39"/>
    <mergeCell ref="C40:F40"/>
    <mergeCell ref="G40:J40"/>
    <mergeCell ref="B17:H17"/>
    <mergeCell ref="B33:J33"/>
    <mergeCell ref="B49:J49"/>
    <mergeCell ref="K3:L4"/>
    <mergeCell ref="B5:H5"/>
    <mergeCell ref="B6:H6"/>
    <mergeCell ref="B7:B9"/>
    <mergeCell ref="C7:H7"/>
    <mergeCell ref="C8:E8"/>
    <mergeCell ref="F8:H8"/>
    <mergeCell ref="B19:H19"/>
    <mergeCell ref="B21:J21"/>
    <mergeCell ref="B22:J22"/>
    <mergeCell ref="B23:B25"/>
    <mergeCell ref="C23:J23"/>
    <mergeCell ref="C24:F24"/>
  </mergeCells>
  <hyperlinks>
    <hyperlink ref="K3:L4" location="Índice!A1" display="Da clic aquí para regresar al índice" xr:uid="{00000000-0004-0000-0E00-000000000000}"/>
  </hyperlink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3:R61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7.1093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6" x14ac:dyDescent="0.3">
      <c r="K3" s="51" t="s">
        <v>23</v>
      </c>
      <c r="L3" s="51"/>
    </row>
    <row r="4" spans="2:16" x14ac:dyDescent="0.3">
      <c r="K4" s="51"/>
      <c r="L4" s="51"/>
    </row>
    <row r="5" spans="2:16" ht="15.6" x14ac:dyDescent="0.3">
      <c r="B5" s="53" t="s">
        <v>80</v>
      </c>
      <c r="C5" s="53"/>
      <c r="D5" s="53"/>
      <c r="E5" s="53"/>
      <c r="F5" s="53"/>
      <c r="G5" s="53"/>
      <c r="H5" s="53"/>
    </row>
    <row r="6" spans="2:16" ht="30" customHeight="1" x14ac:dyDescent="0.3">
      <c r="B6" s="54" t="s">
        <v>179</v>
      </c>
      <c r="C6" s="54"/>
      <c r="D6" s="54"/>
      <c r="E6" s="54"/>
      <c r="F6" s="54"/>
      <c r="G6" s="54"/>
      <c r="H6" s="54"/>
    </row>
    <row r="7" spans="2:16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6" x14ac:dyDescent="0.3">
      <c r="B8" s="55"/>
      <c r="C8" s="58" t="s">
        <v>2</v>
      </c>
      <c r="D8" s="58"/>
      <c r="E8" s="58"/>
      <c r="F8" s="58" t="s">
        <v>3</v>
      </c>
      <c r="G8" s="58"/>
      <c r="H8" s="58"/>
    </row>
    <row r="9" spans="2:16" ht="16.2" x14ac:dyDescent="0.3">
      <c r="B9" s="56"/>
      <c r="C9" s="6" t="s">
        <v>4</v>
      </c>
      <c r="D9" s="6" t="s">
        <v>5</v>
      </c>
      <c r="E9" s="6" t="s">
        <v>27</v>
      </c>
      <c r="F9" s="6" t="s">
        <v>4</v>
      </c>
      <c r="G9" s="6" t="s">
        <v>5</v>
      </c>
      <c r="H9" s="7" t="s">
        <v>6</v>
      </c>
      <c r="J9" s="9"/>
      <c r="K9" s="25"/>
      <c r="L9" s="25"/>
      <c r="M9" s="8"/>
      <c r="N9" s="8"/>
      <c r="O9" s="8"/>
    </row>
    <row r="10" spans="2:16" x14ac:dyDescent="0.3">
      <c r="B10" s="20" t="s">
        <v>16</v>
      </c>
      <c r="C10" s="26">
        <v>649826.1</v>
      </c>
      <c r="D10" s="26">
        <v>744208.2</v>
      </c>
      <c r="E10" s="26">
        <v>1394034.2</v>
      </c>
      <c r="F10" s="27">
        <f t="shared" ref="F10:H14" si="0">C10/C$14*100</f>
        <v>48.852871930551416</v>
      </c>
      <c r="G10" s="27">
        <f t="shared" si="0"/>
        <v>53.084873374498741</v>
      </c>
      <c r="H10" s="27">
        <f t="shared" si="0"/>
        <v>51.024440583258738</v>
      </c>
      <c r="K10" s="25"/>
      <c r="L10" s="25"/>
      <c r="M10" s="8"/>
      <c r="N10" s="8"/>
      <c r="O10" s="8"/>
      <c r="P10" s="8"/>
    </row>
    <row r="11" spans="2:16" x14ac:dyDescent="0.3">
      <c r="B11" s="20" t="s">
        <v>15</v>
      </c>
      <c r="C11" s="26">
        <v>586513</v>
      </c>
      <c r="D11" s="26">
        <v>500501.4</v>
      </c>
      <c r="E11" s="26">
        <v>1087014.3999999999</v>
      </c>
      <c r="F11" s="27">
        <f t="shared" si="0"/>
        <v>44.093095790710009</v>
      </c>
      <c r="G11" s="27">
        <f t="shared" si="0"/>
        <v>35.701102786504293</v>
      </c>
      <c r="H11" s="27">
        <f t="shared" si="0"/>
        <v>39.786901688600352</v>
      </c>
      <c r="L11" s="29"/>
      <c r="M11" s="8"/>
      <c r="O11" s="8"/>
      <c r="P11" s="8"/>
    </row>
    <row r="12" spans="2:16" x14ac:dyDescent="0.3">
      <c r="B12" s="20" t="s">
        <v>55</v>
      </c>
      <c r="C12" s="26">
        <v>64837.17</v>
      </c>
      <c r="D12" s="26">
        <v>99326.93</v>
      </c>
      <c r="E12" s="26">
        <v>164164.1</v>
      </c>
      <c r="F12" s="27">
        <f t="shared" si="0"/>
        <v>4.8743532498146669</v>
      </c>
      <c r="G12" s="27">
        <f t="shared" si="0"/>
        <v>7.0850569796566347</v>
      </c>
      <c r="H12" s="27">
        <f t="shared" si="0"/>
        <v>6.0087344818040656</v>
      </c>
      <c r="K12" s="25"/>
      <c r="L12" s="25"/>
      <c r="M12" s="8"/>
      <c r="N12" s="8"/>
      <c r="O12" s="8"/>
      <c r="P12" s="8"/>
    </row>
    <row r="13" spans="2:16" x14ac:dyDescent="0.3">
      <c r="B13" s="20" t="s">
        <v>7</v>
      </c>
      <c r="C13" s="26">
        <v>28993.38</v>
      </c>
      <c r="D13" s="26">
        <v>57884.95</v>
      </c>
      <c r="E13" s="26">
        <v>86878.328999999998</v>
      </c>
      <c r="F13" s="27">
        <f t="shared" si="0"/>
        <v>2.1796752700050228</v>
      </c>
      <c r="G13" s="27">
        <f t="shared" si="0"/>
        <v>4.1289725657943448</v>
      </c>
      <c r="H13" s="27">
        <f t="shared" si="0"/>
        <v>3.1799206475948036</v>
      </c>
      <c r="K13" s="25"/>
      <c r="L13" s="25"/>
      <c r="M13" s="8"/>
      <c r="N13" s="8"/>
      <c r="O13" s="8"/>
      <c r="P13" s="8"/>
    </row>
    <row r="14" spans="2:16" x14ac:dyDescent="0.3">
      <c r="B14" s="21" t="s">
        <v>6</v>
      </c>
      <c r="C14" s="10">
        <v>1330169.7</v>
      </c>
      <c r="D14" s="10">
        <v>1401921.4</v>
      </c>
      <c r="E14" s="10">
        <v>2732091.1</v>
      </c>
      <c r="F14" s="11">
        <f t="shared" si="0"/>
        <v>100</v>
      </c>
      <c r="G14" s="11">
        <f t="shared" si="0"/>
        <v>100</v>
      </c>
      <c r="H14" s="11">
        <f t="shared" si="0"/>
        <v>100</v>
      </c>
      <c r="I14" s="16"/>
      <c r="L14" s="25"/>
      <c r="M14" s="8"/>
      <c r="N14" s="8"/>
      <c r="O14" s="8"/>
    </row>
    <row r="15" spans="2:16" ht="36.450000000000003" customHeight="1" x14ac:dyDescent="0.3">
      <c r="B15" s="60" t="s">
        <v>192</v>
      </c>
      <c r="C15" s="60"/>
      <c r="D15" s="60"/>
      <c r="E15" s="60"/>
      <c r="F15" s="60"/>
      <c r="G15" s="60"/>
      <c r="H15" s="60"/>
      <c r="K15" s="25"/>
      <c r="L15" s="29"/>
      <c r="M15" s="8"/>
      <c r="N15" s="8"/>
      <c r="O15" s="8"/>
      <c r="P15" s="8"/>
    </row>
    <row r="16" spans="2:16" ht="15" customHeight="1" x14ac:dyDescent="0.3">
      <c r="B16" s="12" t="s">
        <v>175</v>
      </c>
      <c r="C16" s="24"/>
      <c r="D16" s="24"/>
      <c r="E16" s="24"/>
      <c r="F16" s="24"/>
      <c r="G16" s="24"/>
      <c r="H16" s="24"/>
      <c r="K16" s="25"/>
      <c r="L16" s="29"/>
      <c r="M16" s="8"/>
      <c r="N16" s="8"/>
      <c r="O16" s="8"/>
      <c r="P16" s="8"/>
    </row>
    <row r="17" spans="2:18" s="2" customFormat="1" ht="22.5" customHeight="1" x14ac:dyDescent="0.3">
      <c r="B17" s="61" t="s">
        <v>32</v>
      </c>
      <c r="C17" s="52"/>
      <c r="D17" s="52"/>
      <c r="E17" s="52"/>
      <c r="F17" s="52"/>
      <c r="G17" s="52"/>
      <c r="H17" s="52"/>
    </row>
    <row r="18" spans="2:18" x14ac:dyDescent="0.3">
      <c r="B18" s="12"/>
    </row>
    <row r="19" spans="2:18" ht="15.6" x14ac:dyDescent="0.3">
      <c r="B19" s="53" t="s">
        <v>81</v>
      </c>
      <c r="C19" s="53"/>
      <c r="D19" s="53"/>
      <c r="E19" s="53"/>
      <c r="F19" s="53"/>
      <c r="G19" s="53"/>
      <c r="H19" s="53"/>
      <c r="I19" s="53"/>
      <c r="J19" s="53"/>
      <c r="M19" s="8"/>
      <c r="N19" s="8"/>
      <c r="O19" s="8"/>
      <c r="P19" s="8"/>
      <c r="Q19" s="8"/>
    </row>
    <row r="20" spans="2:18" ht="30" customHeight="1" x14ac:dyDescent="0.3">
      <c r="B20" s="54" t="s">
        <v>180</v>
      </c>
      <c r="C20" s="54"/>
      <c r="D20" s="54"/>
      <c r="E20" s="54"/>
      <c r="F20" s="54"/>
      <c r="G20" s="54"/>
      <c r="H20" s="54"/>
      <c r="I20" s="54"/>
      <c r="J20" s="54"/>
      <c r="N20" s="8"/>
      <c r="O20" s="8"/>
      <c r="P20" s="8"/>
      <c r="Q20" s="9"/>
    </row>
    <row r="21" spans="2:18" x14ac:dyDescent="0.3">
      <c r="B21" s="55" t="s">
        <v>0</v>
      </c>
      <c r="C21" s="57" t="s">
        <v>8</v>
      </c>
      <c r="D21" s="57"/>
      <c r="E21" s="57"/>
      <c r="F21" s="57"/>
      <c r="G21" s="57"/>
      <c r="H21" s="57"/>
      <c r="I21" s="57"/>
      <c r="J21" s="57"/>
    </row>
    <row r="22" spans="2:18" x14ac:dyDescent="0.3">
      <c r="B22" s="55"/>
      <c r="C22" s="58" t="s">
        <v>2</v>
      </c>
      <c r="D22" s="58"/>
      <c r="E22" s="58"/>
      <c r="F22" s="58"/>
      <c r="G22" s="58" t="s">
        <v>3</v>
      </c>
      <c r="H22" s="58"/>
      <c r="I22" s="58"/>
      <c r="J22" s="58"/>
      <c r="L22" s="5"/>
      <c r="M22" s="8"/>
      <c r="N22" s="8"/>
      <c r="O22" s="8"/>
      <c r="P22" s="8"/>
      <c r="Q22" s="8"/>
    </row>
    <row r="23" spans="2:18" ht="16.2" x14ac:dyDescent="0.3">
      <c r="B23" s="56"/>
      <c r="C23" s="6" t="s">
        <v>9</v>
      </c>
      <c r="D23" s="6" t="s">
        <v>10</v>
      </c>
      <c r="E23" s="6" t="s">
        <v>20</v>
      </c>
      <c r="F23" s="6" t="s">
        <v>27</v>
      </c>
      <c r="G23" s="6" t="s">
        <v>9</v>
      </c>
      <c r="H23" s="6" t="s">
        <v>10</v>
      </c>
      <c r="I23" s="6" t="s">
        <v>20</v>
      </c>
      <c r="J23" s="7" t="s">
        <v>6</v>
      </c>
      <c r="M23" s="8"/>
      <c r="N23" s="8"/>
      <c r="O23" s="8"/>
      <c r="P23" s="8"/>
    </row>
    <row r="24" spans="2:18" x14ac:dyDescent="0.3">
      <c r="B24" s="20" t="s">
        <v>16</v>
      </c>
      <c r="C24" s="26">
        <v>383434.6</v>
      </c>
      <c r="D24" s="26">
        <v>684761.59999999998</v>
      </c>
      <c r="E24" s="26">
        <v>325838</v>
      </c>
      <c r="F24" s="26">
        <v>1394034.2</v>
      </c>
      <c r="G24" s="30">
        <f t="shared" ref="G24:J28" si="1">C24/C$28*100</f>
        <v>51.115732826683569</v>
      </c>
      <c r="H24" s="30">
        <f t="shared" si="1"/>
        <v>51.88427853812393</v>
      </c>
      <c r="I24" s="30">
        <f t="shared" si="1"/>
        <v>49.207263461932854</v>
      </c>
      <c r="J24" s="30">
        <f t="shared" si="1"/>
        <v>51.024440583258738</v>
      </c>
      <c r="M24" s="8"/>
      <c r="N24" s="8"/>
      <c r="O24" s="8"/>
      <c r="P24" s="8"/>
      <c r="Q24" s="8"/>
      <c r="R24" s="8"/>
    </row>
    <row r="25" spans="2:18" x14ac:dyDescent="0.3">
      <c r="B25" s="20" t="s">
        <v>15</v>
      </c>
      <c r="C25" s="26">
        <v>311576.3</v>
      </c>
      <c r="D25" s="26">
        <v>509599.12</v>
      </c>
      <c r="E25" s="26">
        <v>265839</v>
      </c>
      <c r="F25" s="26">
        <v>1087014.3999999999</v>
      </c>
      <c r="G25" s="30">
        <f t="shared" si="1"/>
        <v>41.536290428476228</v>
      </c>
      <c r="H25" s="30">
        <f t="shared" si="1"/>
        <v>38.612245027850342</v>
      </c>
      <c r="I25" s="30">
        <f t="shared" si="1"/>
        <v>40.146360189593501</v>
      </c>
      <c r="J25" s="30">
        <f t="shared" si="1"/>
        <v>39.786901688600352</v>
      </c>
      <c r="L25" s="5"/>
      <c r="M25" s="8"/>
      <c r="N25" s="8"/>
      <c r="O25" s="9"/>
      <c r="Q25" s="8"/>
      <c r="R25" s="8"/>
    </row>
    <row r="26" spans="2:18" x14ac:dyDescent="0.3">
      <c r="B26" s="20" t="s">
        <v>55</v>
      </c>
      <c r="C26" s="26">
        <v>42024.56</v>
      </c>
      <c r="D26" s="26">
        <v>72370.31</v>
      </c>
      <c r="E26" s="26">
        <v>49769.23</v>
      </c>
      <c r="F26" s="26">
        <v>164164.1</v>
      </c>
      <c r="G26" s="30">
        <f t="shared" si="1"/>
        <v>5.6023013601770248</v>
      </c>
      <c r="H26" s="30">
        <f t="shared" si="1"/>
        <v>5.4834869857339781</v>
      </c>
      <c r="I26" s="30">
        <f t="shared" si="1"/>
        <v>7.5160282499509954</v>
      </c>
      <c r="J26" s="30">
        <f t="shared" si="1"/>
        <v>6.0087344818040656</v>
      </c>
      <c r="M26" s="8"/>
      <c r="N26" s="8"/>
      <c r="O26" s="8"/>
      <c r="P26" s="8"/>
      <c r="Q26" s="8"/>
      <c r="R26" s="8"/>
    </row>
    <row r="27" spans="2:18" x14ac:dyDescent="0.3">
      <c r="B27" s="20" t="s">
        <v>7</v>
      </c>
      <c r="C27" s="26">
        <v>13094.77</v>
      </c>
      <c r="D27" s="26">
        <v>53055.22</v>
      </c>
      <c r="E27" s="26">
        <v>20728.34</v>
      </c>
      <c r="F27" s="26">
        <v>86878.328999999998</v>
      </c>
      <c r="G27" s="30">
        <f t="shared" si="1"/>
        <v>1.7456660529510675</v>
      </c>
      <c r="H27" s="30">
        <f t="shared" si="1"/>
        <v>4.0199856597996204</v>
      </c>
      <c r="I27" s="30">
        <f t="shared" si="1"/>
        <v>3.1303435679955105</v>
      </c>
      <c r="J27" s="30">
        <f t="shared" si="1"/>
        <v>3.1799206475948036</v>
      </c>
      <c r="L27" s="5"/>
      <c r="M27" s="8"/>
      <c r="N27" s="8"/>
      <c r="O27" s="8"/>
      <c r="P27" s="8"/>
      <c r="Q27" s="8"/>
      <c r="R27" s="8"/>
    </row>
    <row r="28" spans="2:18" s="2" customFormat="1" x14ac:dyDescent="0.3">
      <c r="B28" s="21" t="s">
        <v>6</v>
      </c>
      <c r="C28" s="10">
        <v>750130.3</v>
      </c>
      <c r="D28" s="10">
        <v>1319786.3</v>
      </c>
      <c r="E28" s="10">
        <v>662174.6</v>
      </c>
      <c r="F28" s="10">
        <v>2732091.1</v>
      </c>
      <c r="G28" s="15">
        <f t="shared" si="1"/>
        <v>100</v>
      </c>
      <c r="H28" s="15">
        <f t="shared" si="1"/>
        <v>100</v>
      </c>
      <c r="I28" s="15">
        <f t="shared" si="1"/>
        <v>100</v>
      </c>
      <c r="J28" s="15">
        <f t="shared" si="1"/>
        <v>100</v>
      </c>
      <c r="M28" s="9"/>
      <c r="N28" s="8"/>
      <c r="O28" s="8"/>
      <c r="P28" s="8"/>
      <c r="Q28" s="5"/>
    </row>
    <row r="29" spans="2:18" s="2" customFormat="1" ht="31.5" customHeight="1" x14ac:dyDescent="0.3">
      <c r="B29" s="59" t="s">
        <v>192</v>
      </c>
      <c r="C29" s="59"/>
      <c r="D29" s="59"/>
      <c r="E29" s="59"/>
      <c r="F29" s="59"/>
      <c r="G29" s="59"/>
      <c r="H29" s="59"/>
      <c r="I29" s="59"/>
      <c r="J29" s="59"/>
      <c r="M29" s="9"/>
      <c r="N29" s="8"/>
      <c r="O29" s="8"/>
      <c r="P29" s="8"/>
      <c r="Q29" s="5"/>
    </row>
    <row r="30" spans="2:18" ht="15" customHeight="1" x14ac:dyDescent="0.3">
      <c r="B30" s="12" t="s">
        <v>175</v>
      </c>
      <c r="C30" s="24"/>
      <c r="D30" s="24"/>
      <c r="E30" s="24"/>
      <c r="F30" s="24"/>
      <c r="G30" s="24"/>
      <c r="H30" s="24"/>
      <c r="K30" s="25"/>
      <c r="L30" s="29"/>
      <c r="M30" s="8"/>
      <c r="N30" s="8"/>
      <c r="O30" s="8"/>
      <c r="P30" s="8"/>
    </row>
    <row r="31" spans="2:18" s="2" customFormat="1" ht="22.5" customHeight="1" x14ac:dyDescent="0.3">
      <c r="B31" s="52" t="s">
        <v>33</v>
      </c>
      <c r="C31" s="52"/>
      <c r="D31" s="52"/>
      <c r="E31" s="52"/>
      <c r="F31" s="52"/>
      <c r="G31" s="52"/>
      <c r="H31" s="52"/>
      <c r="I31" s="52"/>
      <c r="J31" s="52"/>
    </row>
    <row r="32" spans="2:18" s="2" customFormat="1" x14ac:dyDescent="0.3">
      <c r="B32" s="12"/>
      <c r="C32" s="5"/>
      <c r="D32" s="5"/>
      <c r="E32" s="5"/>
      <c r="F32" s="5"/>
      <c r="G32" s="5"/>
      <c r="H32" s="5"/>
      <c r="I32" s="5"/>
      <c r="J32" s="5"/>
      <c r="M32" s="5"/>
      <c r="N32" s="5"/>
      <c r="O32" s="5"/>
      <c r="P32" s="5"/>
      <c r="Q32" s="5"/>
    </row>
    <row r="33" spans="2:18" ht="15.6" x14ac:dyDescent="0.3">
      <c r="B33" s="53" t="s">
        <v>82</v>
      </c>
      <c r="C33" s="53"/>
      <c r="D33" s="53"/>
      <c r="E33" s="53"/>
      <c r="F33" s="53"/>
      <c r="G33" s="53"/>
      <c r="H33" s="53"/>
      <c r="I33" s="53"/>
      <c r="J33" s="53"/>
    </row>
    <row r="34" spans="2:18" ht="30" customHeight="1" x14ac:dyDescent="0.3">
      <c r="B34" s="54" t="s">
        <v>181</v>
      </c>
      <c r="C34" s="54"/>
      <c r="D34" s="54"/>
      <c r="E34" s="54"/>
      <c r="F34" s="54"/>
      <c r="G34" s="54"/>
      <c r="H34" s="54"/>
      <c r="I34" s="54"/>
      <c r="J34" s="54"/>
    </row>
    <row r="35" spans="2:18" x14ac:dyDescent="0.3">
      <c r="B35" s="55" t="s">
        <v>0</v>
      </c>
      <c r="C35" s="57" t="s">
        <v>11</v>
      </c>
      <c r="D35" s="57"/>
      <c r="E35" s="57"/>
      <c r="F35" s="57"/>
      <c r="G35" s="57"/>
      <c r="H35" s="57"/>
      <c r="I35" s="57"/>
      <c r="J35" s="57"/>
      <c r="O35" s="8"/>
      <c r="P35" s="8"/>
      <c r="Q35" s="8"/>
      <c r="R35" s="8"/>
    </row>
    <row r="36" spans="2:18" x14ac:dyDescent="0.3">
      <c r="B36" s="55"/>
      <c r="C36" s="58" t="s">
        <v>2</v>
      </c>
      <c r="D36" s="58"/>
      <c r="E36" s="58"/>
      <c r="F36" s="58"/>
      <c r="G36" s="58" t="s">
        <v>3</v>
      </c>
      <c r="H36" s="58"/>
      <c r="I36" s="58"/>
      <c r="J36" s="58"/>
      <c r="M36" s="8"/>
      <c r="N36" s="8"/>
      <c r="O36" s="8"/>
      <c r="P36" s="8"/>
      <c r="Q36" s="8"/>
      <c r="R36" s="8"/>
    </row>
    <row r="37" spans="2:18" ht="16.2" x14ac:dyDescent="0.3">
      <c r="B37" s="56"/>
      <c r="C37" s="6" t="s">
        <v>12</v>
      </c>
      <c r="D37" s="6" t="s">
        <v>13</v>
      </c>
      <c r="E37" s="6" t="s">
        <v>14</v>
      </c>
      <c r="F37" s="6" t="s">
        <v>27</v>
      </c>
      <c r="G37" s="6" t="s">
        <v>12</v>
      </c>
      <c r="H37" s="6" t="s">
        <v>13</v>
      </c>
      <c r="I37" s="6" t="s">
        <v>14</v>
      </c>
      <c r="J37" s="6" t="s">
        <v>6</v>
      </c>
      <c r="L37" s="25"/>
      <c r="M37" s="8"/>
      <c r="N37" s="8"/>
      <c r="O37" s="8"/>
      <c r="P37" s="8"/>
      <c r="Q37" s="8"/>
      <c r="R37" s="8"/>
    </row>
    <row r="38" spans="2:18" x14ac:dyDescent="0.3">
      <c r="B38" s="20" t="s">
        <v>16</v>
      </c>
      <c r="C38" s="26">
        <v>290583.09999999998</v>
      </c>
      <c r="D38" s="26">
        <v>627689</v>
      </c>
      <c r="E38" s="26">
        <v>475762.1</v>
      </c>
      <c r="F38" s="26">
        <v>1394034.2</v>
      </c>
      <c r="G38" s="30">
        <f t="shared" ref="G38:J42" si="2">C38/C$42*100</f>
        <v>45.232622992491031</v>
      </c>
      <c r="H38" s="30">
        <f t="shared" si="2"/>
        <v>57.154728218449435</v>
      </c>
      <c r="I38" s="30">
        <f t="shared" si="2"/>
        <v>47.986780091787324</v>
      </c>
      <c r="J38" s="30">
        <f t="shared" si="2"/>
        <v>51.024440583258738</v>
      </c>
      <c r="L38" s="25"/>
      <c r="M38" s="8"/>
      <c r="N38" s="8"/>
      <c r="O38" s="8"/>
      <c r="P38" s="8"/>
      <c r="Q38" s="8"/>
      <c r="R38" s="8"/>
    </row>
    <row r="39" spans="2:18" x14ac:dyDescent="0.3">
      <c r="B39" s="20" t="s">
        <v>15</v>
      </c>
      <c r="C39" s="26">
        <v>307346.7</v>
      </c>
      <c r="D39" s="26">
        <v>369357.8</v>
      </c>
      <c r="E39" s="26">
        <v>410309.9</v>
      </c>
      <c r="F39" s="26">
        <v>1087014.3999999999</v>
      </c>
      <c r="G39" s="30">
        <f t="shared" si="2"/>
        <v>47.842071369898129</v>
      </c>
      <c r="H39" s="30">
        <f t="shared" si="2"/>
        <v>33.632172420361677</v>
      </c>
      <c r="I39" s="30">
        <f t="shared" si="2"/>
        <v>41.385076576682437</v>
      </c>
      <c r="J39" s="30">
        <f t="shared" si="2"/>
        <v>39.786901688600352</v>
      </c>
      <c r="L39" s="8"/>
      <c r="M39" s="8"/>
      <c r="N39" s="8"/>
      <c r="Q39" s="8"/>
      <c r="R39" s="8"/>
    </row>
    <row r="40" spans="2:18" x14ac:dyDescent="0.3">
      <c r="B40" s="20" t="s">
        <v>55</v>
      </c>
      <c r="C40" s="26">
        <v>18936.848999999998</v>
      </c>
      <c r="D40" s="26">
        <v>63410.96</v>
      </c>
      <c r="E40" s="26">
        <v>81816.28</v>
      </c>
      <c r="F40" s="26">
        <v>164164.1</v>
      </c>
      <c r="G40" s="30">
        <f t="shared" si="2"/>
        <v>2.947739739450542</v>
      </c>
      <c r="H40" s="30">
        <f t="shared" si="2"/>
        <v>5.7739361130607163</v>
      </c>
      <c r="I40" s="30">
        <f t="shared" si="2"/>
        <v>8.2522332827438269</v>
      </c>
      <c r="J40" s="30">
        <f t="shared" si="2"/>
        <v>6.0087344818040656</v>
      </c>
      <c r="L40" s="25"/>
      <c r="M40" s="8"/>
      <c r="N40" s="8"/>
      <c r="O40" s="8"/>
      <c r="P40" s="8"/>
      <c r="Q40" s="8"/>
      <c r="R40" s="8"/>
    </row>
    <row r="41" spans="2:18" x14ac:dyDescent="0.3">
      <c r="B41" s="20" t="s">
        <v>7</v>
      </c>
      <c r="C41" s="26">
        <v>25552.639999999999</v>
      </c>
      <c r="D41" s="26">
        <v>37769.839999999997</v>
      </c>
      <c r="E41" s="26">
        <v>23555.85</v>
      </c>
      <c r="F41" s="26">
        <v>86878.328999999998</v>
      </c>
      <c r="G41" s="30">
        <f t="shared" si="2"/>
        <v>3.9775641858829576</v>
      </c>
      <c r="H41" s="30">
        <f t="shared" si="2"/>
        <v>3.4391632481281653</v>
      </c>
      <c r="I41" s="30">
        <f t="shared" si="2"/>
        <v>2.375913074675617</v>
      </c>
      <c r="J41" s="30">
        <f t="shared" si="2"/>
        <v>3.1799206475948036</v>
      </c>
      <c r="L41" s="25"/>
      <c r="M41" s="8"/>
      <c r="N41" s="8"/>
      <c r="O41" s="8"/>
      <c r="P41" s="8"/>
      <c r="Q41" s="8"/>
    </row>
    <row r="42" spans="2:18" x14ac:dyDescent="0.3">
      <c r="B42" s="21" t="s">
        <v>6</v>
      </c>
      <c r="C42" s="10">
        <v>642419.30000000005</v>
      </c>
      <c r="D42" s="10">
        <v>1098227.6000000001</v>
      </c>
      <c r="E42" s="10">
        <v>991444.1</v>
      </c>
      <c r="F42" s="10">
        <v>2732091.1</v>
      </c>
      <c r="G42" s="15">
        <f t="shared" si="2"/>
        <v>100</v>
      </c>
      <c r="H42" s="15">
        <f t="shared" si="2"/>
        <v>100</v>
      </c>
      <c r="I42" s="15">
        <f t="shared" si="2"/>
        <v>100</v>
      </c>
      <c r="J42" s="15">
        <f t="shared" si="2"/>
        <v>100</v>
      </c>
      <c r="M42" s="8"/>
      <c r="N42" s="8"/>
      <c r="O42" s="8"/>
      <c r="P42" s="8"/>
      <c r="Q42" s="8"/>
    </row>
    <row r="43" spans="2:18" s="2" customFormat="1" ht="31.5" customHeight="1" x14ac:dyDescent="0.3">
      <c r="B43" s="59" t="s">
        <v>192</v>
      </c>
      <c r="C43" s="59"/>
      <c r="D43" s="59"/>
      <c r="E43" s="59"/>
      <c r="F43" s="59"/>
      <c r="G43" s="59"/>
      <c r="H43" s="59"/>
      <c r="I43" s="59"/>
      <c r="J43" s="59"/>
      <c r="M43" s="9"/>
      <c r="N43" s="8"/>
      <c r="O43" s="8"/>
      <c r="P43" s="8"/>
      <c r="Q43" s="5"/>
    </row>
    <row r="44" spans="2:18" ht="15" customHeight="1" x14ac:dyDescent="0.3">
      <c r="B44" s="12" t="s">
        <v>175</v>
      </c>
      <c r="C44" s="24"/>
      <c r="D44" s="24"/>
      <c r="E44" s="24"/>
      <c r="F44" s="24"/>
      <c r="G44" s="24"/>
      <c r="H44" s="24"/>
      <c r="K44" s="25"/>
      <c r="L44" s="29"/>
      <c r="M44" s="8"/>
      <c r="N44" s="8"/>
      <c r="O44" s="8"/>
      <c r="P44" s="8"/>
    </row>
    <row r="45" spans="2:18" s="2" customFormat="1" ht="22.5" customHeight="1" x14ac:dyDescent="0.3">
      <c r="B45" s="52" t="s">
        <v>33</v>
      </c>
      <c r="C45" s="52"/>
      <c r="D45" s="52"/>
      <c r="E45" s="52"/>
      <c r="F45" s="52"/>
      <c r="G45" s="52"/>
      <c r="H45" s="52"/>
      <c r="I45" s="52"/>
      <c r="J45" s="52"/>
    </row>
    <row r="46" spans="2:18" x14ac:dyDescent="0.3">
      <c r="F46" s="8"/>
      <c r="H46" s="8"/>
      <c r="I46" s="8"/>
      <c r="J46" s="8"/>
      <c r="K46" s="25"/>
    </row>
    <row r="47" spans="2:18" x14ac:dyDescent="0.3">
      <c r="G47" s="8"/>
      <c r="H47" s="8"/>
      <c r="I47" s="9"/>
      <c r="J47" s="8"/>
      <c r="K47" s="25"/>
    </row>
    <row r="48" spans="2:18" x14ac:dyDescent="0.3">
      <c r="K48" s="5"/>
    </row>
    <row r="49" spans="2:17" x14ac:dyDescent="0.3">
      <c r="F49" s="8"/>
      <c r="G49" s="8"/>
      <c r="H49" s="8"/>
      <c r="I49" s="8"/>
      <c r="J49" s="8"/>
      <c r="K49" s="25"/>
    </row>
    <row r="50" spans="2:17" x14ac:dyDescent="0.3">
      <c r="F50" s="8"/>
      <c r="G50" s="8"/>
      <c r="H50" s="8"/>
      <c r="I50" s="8"/>
      <c r="J50" s="8"/>
      <c r="K50" s="25"/>
    </row>
    <row r="51" spans="2:17" x14ac:dyDescent="0.3">
      <c r="F51" s="8"/>
      <c r="G51" s="8"/>
      <c r="H51" s="8"/>
      <c r="I51" s="8"/>
      <c r="J51" s="8"/>
      <c r="K51" s="25"/>
    </row>
    <row r="52" spans="2:17" x14ac:dyDescent="0.3">
      <c r="F52" s="8"/>
      <c r="G52" s="8"/>
      <c r="H52" s="8"/>
      <c r="I52" s="8"/>
      <c r="J52" s="8"/>
      <c r="K52" s="25"/>
    </row>
    <row r="53" spans="2:17" x14ac:dyDescent="0.3">
      <c r="F53" s="8"/>
      <c r="G53" s="8"/>
      <c r="H53" s="8"/>
      <c r="I53" s="8"/>
      <c r="K53" s="25"/>
    </row>
    <row r="54" spans="2:17" x14ac:dyDescent="0.3">
      <c r="F54" s="8"/>
      <c r="G54" s="8"/>
      <c r="H54" s="8"/>
      <c r="I54" s="8"/>
      <c r="K54" s="25"/>
    </row>
    <row r="55" spans="2:17" x14ac:dyDescent="0.3">
      <c r="I55" s="8"/>
      <c r="K55" s="25"/>
    </row>
    <row r="57" spans="2:17" x14ac:dyDescent="0.3">
      <c r="F57" s="8"/>
      <c r="G57" s="8"/>
      <c r="H57" s="8"/>
    </row>
    <row r="59" spans="2:17" s="2" customFormat="1" x14ac:dyDescent="0.3">
      <c r="B59" s="5"/>
      <c r="C59" s="5"/>
      <c r="D59" s="5"/>
      <c r="E59" s="5"/>
      <c r="F59" s="5"/>
      <c r="G59" s="5"/>
      <c r="H59" s="8"/>
      <c r="I59" s="5"/>
      <c r="J59" s="5"/>
      <c r="K59" s="25"/>
      <c r="M59" s="5"/>
      <c r="N59" s="5"/>
      <c r="O59" s="5"/>
      <c r="P59" s="5"/>
      <c r="Q59" s="5"/>
    </row>
    <row r="61" spans="2:17" s="2" customFormat="1" x14ac:dyDescent="0.3">
      <c r="B61" s="5"/>
      <c r="C61" s="5"/>
      <c r="D61" s="5"/>
      <c r="E61" s="5"/>
      <c r="F61" s="5"/>
      <c r="G61" s="5"/>
      <c r="H61" s="8"/>
      <c r="I61" s="8"/>
      <c r="J61" s="8"/>
      <c r="M61" s="5"/>
      <c r="N61" s="5"/>
      <c r="O61" s="5"/>
      <c r="P61" s="5"/>
      <c r="Q61" s="5"/>
    </row>
  </sheetData>
  <mergeCells count="25">
    <mergeCell ref="G22:J22"/>
    <mergeCell ref="B45:J45"/>
    <mergeCell ref="B31:J31"/>
    <mergeCell ref="B33:J33"/>
    <mergeCell ref="B34:J34"/>
    <mergeCell ref="B35:B37"/>
    <mergeCell ref="C35:J35"/>
    <mergeCell ref="C36:F36"/>
    <mergeCell ref="G36:J36"/>
    <mergeCell ref="B15:H15"/>
    <mergeCell ref="B29:J29"/>
    <mergeCell ref="B43:J43"/>
    <mergeCell ref="K3:L4"/>
    <mergeCell ref="B5:H5"/>
    <mergeCell ref="B6:H6"/>
    <mergeCell ref="B7:B9"/>
    <mergeCell ref="C7:H7"/>
    <mergeCell ref="C8:E8"/>
    <mergeCell ref="F8:H8"/>
    <mergeCell ref="B17:H17"/>
    <mergeCell ref="B19:J19"/>
    <mergeCell ref="B20:J20"/>
    <mergeCell ref="B21:B23"/>
    <mergeCell ref="C21:J21"/>
    <mergeCell ref="C22:F22"/>
  </mergeCells>
  <hyperlinks>
    <hyperlink ref="K3:L4" location="Índice!A1" display="Da clic aquí para regresar al índice" xr:uid="{00000000-0004-0000-0F00-000000000000}"/>
  </hyperlink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R70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6" x14ac:dyDescent="0.3">
      <c r="K3" s="51" t="s">
        <v>23</v>
      </c>
      <c r="L3" s="51"/>
    </row>
    <row r="4" spans="2:16" x14ac:dyDescent="0.3">
      <c r="K4" s="51"/>
      <c r="L4" s="51"/>
    </row>
    <row r="5" spans="2:16" ht="15.6" x14ac:dyDescent="0.3">
      <c r="B5" s="53" t="s">
        <v>124</v>
      </c>
      <c r="C5" s="53"/>
      <c r="D5" s="53"/>
      <c r="E5" s="53"/>
      <c r="F5" s="53"/>
      <c r="G5" s="53"/>
      <c r="H5" s="53"/>
    </row>
    <row r="6" spans="2:16" ht="30" customHeight="1" x14ac:dyDescent="0.3">
      <c r="B6" s="54" t="s">
        <v>182</v>
      </c>
      <c r="C6" s="54"/>
      <c r="D6" s="54"/>
      <c r="E6" s="54"/>
      <c r="F6" s="54"/>
      <c r="G6" s="54"/>
      <c r="H6" s="54"/>
    </row>
    <row r="7" spans="2:16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6" x14ac:dyDescent="0.3">
      <c r="B8" s="55"/>
      <c r="C8" s="58" t="s">
        <v>2</v>
      </c>
      <c r="D8" s="58"/>
      <c r="E8" s="58"/>
      <c r="F8" s="58" t="s">
        <v>3</v>
      </c>
      <c r="G8" s="58"/>
      <c r="H8" s="58"/>
    </row>
    <row r="9" spans="2:16" ht="16.2" x14ac:dyDescent="0.3">
      <c r="B9" s="56"/>
      <c r="C9" s="6" t="s">
        <v>4</v>
      </c>
      <c r="D9" s="6" t="s">
        <v>5</v>
      </c>
      <c r="E9" s="6" t="s">
        <v>27</v>
      </c>
      <c r="F9" s="6" t="s">
        <v>4</v>
      </c>
      <c r="G9" s="6" t="s">
        <v>5</v>
      </c>
      <c r="H9" s="7" t="s">
        <v>6</v>
      </c>
      <c r="J9" s="9"/>
      <c r="K9" s="25"/>
      <c r="L9" s="25"/>
      <c r="M9" s="8"/>
      <c r="N9" s="8"/>
      <c r="O9" s="8"/>
    </row>
    <row r="10" spans="2:16" x14ac:dyDescent="0.3">
      <c r="B10" s="20" t="s">
        <v>56</v>
      </c>
      <c r="C10" s="26">
        <v>154853</v>
      </c>
      <c r="D10" s="26">
        <v>226415.8</v>
      </c>
      <c r="E10" s="26">
        <v>381268.8</v>
      </c>
      <c r="F10" s="27">
        <f>C10/$E10*100</f>
        <v>40.615177533540638</v>
      </c>
      <c r="G10" s="27">
        <f t="shared" ref="G10:H10" si="0">D10/$E10*100</f>
        <v>59.384822466459354</v>
      </c>
      <c r="H10" s="27">
        <f t="shared" si="0"/>
        <v>100</v>
      </c>
      <c r="K10" s="25"/>
      <c r="L10" s="25"/>
      <c r="M10" s="8"/>
      <c r="N10" s="8"/>
      <c r="O10" s="8"/>
      <c r="P10" s="8"/>
    </row>
    <row r="11" spans="2:16" x14ac:dyDescent="0.3">
      <c r="B11" s="20" t="s">
        <v>57</v>
      </c>
      <c r="C11" s="26">
        <v>356877.6</v>
      </c>
      <c r="D11" s="26">
        <v>435525.1</v>
      </c>
      <c r="E11" s="26">
        <v>792402.7</v>
      </c>
      <c r="F11" s="27">
        <f t="shared" ref="F11:F17" si="1">C11/$E11*100</f>
        <v>45.03740333040259</v>
      </c>
      <c r="G11" s="27">
        <f t="shared" ref="G11:G17" si="2">D11/$E11*100</f>
        <v>54.962596669597417</v>
      </c>
      <c r="H11" s="27">
        <f t="shared" ref="H11:H17" si="3">E11/$E11*100</f>
        <v>100</v>
      </c>
      <c r="K11" s="25"/>
      <c r="L11" s="25"/>
      <c r="M11" s="8"/>
      <c r="N11" s="8"/>
      <c r="O11" s="8"/>
      <c r="P11" s="8"/>
    </row>
    <row r="12" spans="2:16" x14ac:dyDescent="0.3">
      <c r="B12" s="20" t="s">
        <v>58</v>
      </c>
      <c r="C12" s="26">
        <v>56659.86</v>
      </c>
      <c r="D12" s="26">
        <v>51592.47</v>
      </c>
      <c r="E12" s="26">
        <v>108252.3</v>
      </c>
      <c r="F12" s="27">
        <f t="shared" si="1"/>
        <v>52.340559969626511</v>
      </c>
      <c r="G12" s="27">
        <f t="shared" si="2"/>
        <v>47.659467743410531</v>
      </c>
      <c r="H12" s="27">
        <f t="shared" si="3"/>
        <v>100</v>
      </c>
      <c r="K12" s="25"/>
      <c r="L12" s="25"/>
      <c r="M12" s="8"/>
      <c r="N12" s="8"/>
      <c r="O12" s="8"/>
      <c r="P12" s="8"/>
    </row>
    <row r="13" spans="2:16" x14ac:dyDescent="0.3">
      <c r="B13" s="20" t="s">
        <v>59</v>
      </c>
      <c r="C13" s="26">
        <v>5982.8459999999995</v>
      </c>
      <c r="D13" s="26">
        <v>28235.119999999999</v>
      </c>
      <c r="E13" s="26">
        <v>34217.96</v>
      </c>
      <c r="F13" s="27">
        <f t="shared" si="1"/>
        <v>17.484519825261351</v>
      </c>
      <c r="G13" s="27">
        <f t="shared" si="2"/>
        <v>82.515497709390047</v>
      </c>
      <c r="H13" s="27">
        <f t="shared" si="3"/>
        <v>100</v>
      </c>
      <c r="K13" s="25"/>
      <c r="L13" s="25"/>
      <c r="M13" s="8"/>
      <c r="N13" s="8"/>
      <c r="O13" s="8"/>
      <c r="P13" s="8"/>
    </row>
    <row r="14" spans="2:16" x14ac:dyDescent="0.3">
      <c r="B14" s="20" t="s">
        <v>60</v>
      </c>
      <c r="C14" s="26">
        <v>243200.6</v>
      </c>
      <c r="D14" s="26">
        <v>179192.3</v>
      </c>
      <c r="E14" s="26">
        <v>422392.9</v>
      </c>
      <c r="F14" s="27">
        <f t="shared" si="1"/>
        <v>57.576867414201324</v>
      </c>
      <c r="G14" s="27">
        <f t="shared" si="2"/>
        <v>42.423132585798669</v>
      </c>
      <c r="H14" s="27">
        <f t="shared" si="3"/>
        <v>100</v>
      </c>
      <c r="O14" s="8"/>
      <c r="P14" s="8"/>
    </row>
    <row r="15" spans="2:16" x14ac:dyDescent="0.3">
      <c r="B15" s="20" t="s">
        <v>61</v>
      </c>
      <c r="C15" s="26">
        <v>3797.645</v>
      </c>
      <c r="D15" s="26">
        <v>3335.268</v>
      </c>
      <c r="E15" s="26">
        <v>7132.9129999999996</v>
      </c>
      <c r="F15" s="27">
        <f t="shared" si="1"/>
        <v>53.241151265969457</v>
      </c>
      <c r="G15" s="27">
        <f t="shared" si="2"/>
        <v>46.758848734030543</v>
      </c>
      <c r="H15" s="27">
        <f t="shared" si="3"/>
        <v>100</v>
      </c>
      <c r="K15" s="25"/>
      <c r="L15" s="25"/>
      <c r="M15" s="8"/>
      <c r="N15" s="8"/>
      <c r="O15" s="8"/>
      <c r="P15" s="8"/>
    </row>
    <row r="16" spans="2:16" x14ac:dyDescent="0.3">
      <c r="B16" s="20" t="s">
        <v>19</v>
      </c>
      <c r="C16" s="26">
        <v>3784.752</v>
      </c>
      <c r="D16" s="26">
        <v>8375.2109999999993</v>
      </c>
      <c r="E16" s="26">
        <v>12159.96</v>
      </c>
      <c r="F16" s="28">
        <f t="shared" si="1"/>
        <v>31.124707647064632</v>
      </c>
      <c r="G16" s="28">
        <f t="shared" si="2"/>
        <v>68.875317024069162</v>
      </c>
      <c r="H16" s="28">
        <f t="shared" si="3"/>
        <v>100</v>
      </c>
      <c r="K16" s="25"/>
      <c r="L16" s="25"/>
      <c r="M16" s="8"/>
      <c r="N16" s="8"/>
      <c r="O16" s="8"/>
      <c r="P16" s="8"/>
    </row>
    <row r="17" spans="2:18" x14ac:dyDescent="0.3">
      <c r="B17" s="21" t="s">
        <v>6</v>
      </c>
      <c r="C17" s="10">
        <v>649826.1</v>
      </c>
      <c r="D17" s="10">
        <v>744208.2</v>
      </c>
      <c r="E17" s="10">
        <v>1394034.2</v>
      </c>
      <c r="F17" s="11">
        <f t="shared" si="1"/>
        <v>46.614788934159577</v>
      </c>
      <c r="G17" s="11">
        <f t="shared" si="2"/>
        <v>53.385218239265576</v>
      </c>
      <c r="H17" s="11">
        <f t="shared" si="3"/>
        <v>100</v>
      </c>
      <c r="I17" s="16"/>
      <c r="L17" s="25"/>
      <c r="M17" s="8"/>
      <c r="N17" s="8"/>
      <c r="O17" s="8"/>
    </row>
    <row r="18" spans="2:18" ht="37.049999999999997" customHeight="1" x14ac:dyDescent="0.3">
      <c r="B18" s="52" t="s">
        <v>192</v>
      </c>
      <c r="C18" s="52"/>
      <c r="D18" s="52"/>
      <c r="E18" s="52"/>
      <c r="F18" s="52"/>
      <c r="G18" s="52"/>
      <c r="H18" s="52"/>
      <c r="K18" s="25"/>
      <c r="L18" s="29"/>
      <c r="M18" s="8"/>
      <c r="N18" s="8"/>
      <c r="O18" s="8"/>
      <c r="P18" s="8"/>
    </row>
    <row r="19" spans="2:18" ht="15" customHeight="1" x14ac:dyDescent="0.3">
      <c r="B19" s="12" t="s">
        <v>175</v>
      </c>
      <c r="C19" s="24"/>
      <c r="D19" s="24"/>
      <c r="E19" s="24"/>
      <c r="F19" s="24"/>
      <c r="G19" s="24"/>
      <c r="H19" s="24"/>
      <c r="K19" s="25"/>
      <c r="L19" s="29"/>
      <c r="M19" s="8"/>
      <c r="N19" s="8"/>
      <c r="O19" s="8"/>
      <c r="P19" s="8"/>
    </row>
    <row r="20" spans="2:18" s="2" customFormat="1" ht="22.5" customHeight="1" x14ac:dyDescent="0.3">
      <c r="B20" s="61" t="s">
        <v>32</v>
      </c>
      <c r="C20" s="52"/>
      <c r="D20" s="52"/>
      <c r="E20" s="52"/>
      <c r="F20" s="52"/>
      <c r="G20" s="52"/>
      <c r="H20" s="52"/>
    </row>
    <row r="21" spans="2:18" x14ac:dyDescent="0.3">
      <c r="B21" s="12"/>
    </row>
    <row r="22" spans="2:18" ht="15.6" x14ac:dyDescent="0.3">
      <c r="B22" s="53" t="s">
        <v>125</v>
      </c>
      <c r="C22" s="53"/>
      <c r="D22" s="53"/>
      <c r="E22" s="53"/>
      <c r="F22" s="53"/>
      <c r="G22" s="53"/>
      <c r="H22" s="53"/>
      <c r="I22" s="53"/>
      <c r="J22" s="53"/>
      <c r="M22" s="8"/>
      <c r="N22" s="8"/>
      <c r="O22" s="8"/>
      <c r="P22" s="8"/>
      <c r="Q22" s="8"/>
    </row>
    <row r="23" spans="2:18" ht="30" customHeight="1" x14ac:dyDescent="0.3">
      <c r="B23" s="54" t="s">
        <v>183</v>
      </c>
      <c r="C23" s="54"/>
      <c r="D23" s="54"/>
      <c r="E23" s="54"/>
      <c r="F23" s="54"/>
      <c r="G23" s="54"/>
      <c r="H23" s="54"/>
      <c r="I23" s="54"/>
      <c r="J23" s="54"/>
      <c r="N23" s="8"/>
      <c r="O23" s="8"/>
      <c r="P23" s="8"/>
      <c r="Q23" s="9"/>
    </row>
    <row r="24" spans="2:18" x14ac:dyDescent="0.3">
      <c r="B24" s="55" t="s">
        <v>0</v>
      </c>
      <c r="C24" s="57" t="s">
        <v>8</v>
      </c>
      <c r="D24" s="57"/>
      <c r="E24" s="57"/>
      <c r="F24" s="57"/>
      <c r="G24" s="57"/>
      <c r="H24" s="57"/>
      <c r="I24" s="57"/>
      <c r="J24" s="57"/>
    </row>
    <row r="25" spans="2:18" x14ac:dyDescent="0.3">
      <c r="B25" s="55"/>
      <c r="C25" s="58" t="s">
        <v>2</v>
      </c>
      <c r="D25" s="58"/>
      <c r="E25" s="58"/>
      <c r="F25" s="58"/>
      <c r="G25" s="58" t="s">
        <v>3</v>
      </c>
      <c r="H25" s="58"/>
      <c r="I25" s="58"/>
      <c r="J25" s="58"/>
      <c r="L25" s="5"/>
      <c r="M25" s="8"/>
      <c r="N25" s="8"/>
      <c r="O25" s="8"/>
      <c r="P25" s="8"/>
      <c r="Q25" s="8"/>
    </row>
    <row r="26" spans="2:18" ht="16.2" x14ac:dyDescent="0.3">
      <c r="B26" s="56"/>
      <c r="C26" s="6" t="s">
        <v>9</v>
      </c>
      <c r="D26" s="6" t="s">
        <v>10</v>
      </c>
      <c r="E26" s="6" t="s">
        <v>20</v>
      </c>
      <c r="F26" s="6" t="s">
        <v>27</v>
      </c>
      <c r="G26" s="6" t="s">
        <v>9</v>
      </c>
      <c r="H26" s="6" t="s">
        <v>10</v>
      </c>
      <c r="I26" s="6" t="s">
        <v>20</v>
      </c>
      <c r="J26" s="7" t="s">
        <v>6</v>
      </c>
      <c r="M26" s="8"/>
      <c r="N26" s="8"/>
      <c r="O26" s="8"/>
      <c r="P26" s="8"/>
    </row>
    <row r="27" spans="2:18" x14ac:dyDescent="0.3">
      <c r="B27" s="20" t="s">
        <v>56</v>
      </c>
      <c r="C27" s="26">
        <v>120396.4</v>
      </c>
      <c r="D27" s="26">
        <v>199834.7</v>
      </c>
      <c r="E27" s="26">
        <v>61037.68</v>
      </c>
      <c r="F27" s="26">
        <v>381268.8</v>
      </c>
      <c r="G27" s="30">
        <f>C27/$F27*100</f>
        <v>31.577826457344528</v>
      </c>
      <c r="H27" s="30">
        <f t="shared" ref="H27:J27" si="4">D27/$F27*100</f>
        <v>52.413074450361528</v>
      </c>
      <c r="I27" s="30">
        <f t="shared" si="4"/>
        <v>16.009093846650973</v>
      </c>
      <c r="J27" s="30">
        <f t="shared" si="4"/>
        <v>100</v>
      </c>
      <c r="M27" s="8"/>
      <c r="N27" s="8"/>
      <c r="O27" s="8"/>
      <c r="P27" s="8"/>
      <c r="Q27" s="8"/>
      <c r="R27" s="8"/>
    </row>
    <row r="28" spans="2:18" x14ac:dyDescent="0.3">
      <c r="B28" s="20" t="s">
        <v>57</v>
      </c>
      <c r="C28" s="26">
        <v>211743.3</v>
      </c>
      <c r="D28" s="26">
        <v>381147.6</v>
      </c>
      <c r="E28" s="26">
        <v>199511.8</v>
      </c>
      <c r="F28" s="26">
        <v>792402.7</v>
      </c>
      <c r="G28" s="30">
        <f t="shared" ref="G28:G34" si="5">C28/$F28*100</f>
        <v>26.721678257784838</v>
      </c>
      <c r="H28" s="30">
        <f t="shared" ref="H28:H34" si="6">D28/$F28*100</f>
        <v>48.100239941130937</v>
      </c>
      <c r="I28" s="30">
        <f t="shared" ref="I28:I34" si="7">E28/$F28*100</f>
        <v>25.178081801084222</v>
      </c>
      <c r="J28" s="30">
        <f t="shared" ref="J28:J34" si="8">F28/$F28*100</f>
        <v>100</v>
      </c>
      <c r="M28" s="8"/>
      <c r="N28" s="8"/>
      <c r="O28" s="8"/>
      <c r="P28" s="8"/>
      <c r="Q28" s="8"/>
      <c r="R28" s="8"/>
    </row>
    <row r="29" spans="2:18" x14ac:dyDescent="0.3">
      <c r="B29" s="20" t="s">
        <v>58</v>
      </c>
      <c r="C29" s="26">
        <v>33129.870000000003</v>
      </c>
      <c r="D29" s="26">
        <v>41002.262999999999</v>
      </c>
      <c r="E29" s="26">
        <v>34120.199999999997</v>
      </c>
      <c r="F29" s="26">
        <v>108252.3</v>
      </c>
      <c r="G29" s="30">
        <f t="shared" si="5"/>
        <v>30.604310485781827</v>
      </c>
      <c r="H29" s="30">
        <f t="shared" si="6"/>
        <v>37.876574446917061</v>
      </c>
      <c r="I29" s="30">
        <f t="shared" si="7"/>
        <v>31.519145551641852</v>
      </c>
      <c r="J29" s="30">
        <f t="shared" si="8"/>
        <v>100</v>
      </c>
      <c r="M29" s="8"/>
      <c r="N29" s="8"/>
      <c r="O29" s="8"/>
      <c r="P29" s="8"/>
      <c r="Q29" s="8"/>
      <c r="R29" s="8"/>
    </row>
    <row r="30" spans="2:18" x14ac:dyDescent="0.3">
      <c r="B30" s="20" t="s">
        <v>59</v>
      </c>
      <c r="C30" s="26">
        <v>3526.308</v>
      </c>
      <c r="D30" s="26">
        <v>12443.77</v>
      </c>
      <c r="E30" s="26">
        <v>18247.88</v>
      </c>
      <c r="F30" s="26">
        <v>34217.96</v>
      </c>
      <c r="G30" s="30">
        <f t="shared" si="5"/>
        <v>10.305430247741244</v>
      </c>
      <c r="H30" s="30">
        <f t="shared" si="6"/>
        <v>36.366194828680612</v>
      </c>
      <c r="I30" s="30">
        <f t="shared" si="7"/>
        <v>53.328369078694351</v>
      </c>
      <c r="J30" s="30">
        <f t="shared" si="8"/>
        <v>100</v>
      </c>
      <c r="M30" s="8"/>
      <c r="N30" s="8"/>
      <c r="O30" s="8"/>
      <c r="P30" s="8"/>
      <c r="Q30" s="8"/>
      <c r="R30" s="8"/>
    </row>
    <row r="31" spans="2:18" x14ac:dyDescent="0.3">
      <c r="B31" s="20" t="s">
        <v>60</v>
      </c>
      <c r="C31" s="26">
        <v>120499.3</v>
      </c>
      <c r="D31" s="26">
        <v>213595.14</v>
      </c>
      <c r="E31" s="26">
        <v>88298.43</v>
      </c>
      <c r="F31" s="26">
        <v>422392.9</v>
      </c>
      <c r="G31" s="30">
        <f t="shared" si="5"/>
        <v>28.527775916687993</v>
      </c>
      <c r="H31" s="30">
        <f t="shared" si="6"/>
        <v>50.567881230958193</v>
      </c>
      <c r="I31" s="30">
        <f t="shared" si="7"/>
        <v>20.904335749961703</v>
      </c>
      <c r="J31" s="30">
        <f t="shared" si="8"/>
        <v>100</v>
      </c>
      <c r="L31" s="5"/>
      <c r="Q31" s="8"/>
      <c r="R31" s="8"/>
    </row>
    <row r="32" spans="2:18" x14ac:dyDescent="0.3">
      <c r="B32" s="20" t="s">
        <v>61</v>
      </c>
      <c r="C32" s="26">
        <v>3335.268</v>
      </c>
      <c r="D32" s="26">
        <v>0</v>
      </c>
      <c r="E32" s="26">
        <v>3797.645</v>
      </c>
      <c r="F32" s="26">
        <v>7132.9129999999996</v>
      </c>
      <c r="G32" s="30">
        <f t="shared" si="5"/>
        <v>46.758848734030543</v>
      </c>
      <c r="H32" s="30">
        <f t="shared" si="6"/>
        <v>0</v>
      </c>
      <c r="I32" s="30">
        <f t="shared" si="7"/>
        <v>53.241151265969457</v>
      </c>
      <c r="J32" s="30">
        <f t="shared" si="8"/>
        <v>100</v>
      </c>
      <c r="M32" s="8"/>
      <c r="N32" s="8"/>
      <c r="O32" s="8"/>
      <c r="P32" s="8"/>
      <c r="Q32" s="8"/>
      <c r="R32" s="8"/>
    </row>
    <row r="33" spans="2:18" x14ac:dyDescent="0.3">
      <c r="B33" s="20" t="s">
        <v>19</v>
      </c>
      <c r="C33" s="26">
        <v>0</v>
      </c>
      <c r="D33" s="26">
        <v>8375.2109999999993</v>
      </c>
      <c r="E33" s="26">
        <v>3784.752</v>
      </c>
      <c r="F33" s="26">
        <v>12159.96</v>
      </c>
      <c r="G33" s="31">
        <f t="shared" si="5"/>
        <v>0</v>
      </c>
      <c r="H33" s="31">
        <f t="shared" si="6"/>
        <v>68.875317024069162</v>
      </c>
      <c r="I33" s="31">
        <f t="shared" si="7"/>
        <v>31.124707647064632</v>
      </c>
      <c r="J33" s="31">
        <f t="shared" si="8"/>
        <v>100</v>
      </c>
      <c r="L33" s="5"/>
      <c r="M33" s="8"/>
      <c r="N33" s="8"/>
      <c r="O33" s="8"/>
      <c r="P33" s="8"/>
      <c r="Q33" s="8"/>
      <c r="R33" s="8"/>
    </row>
    <row r="34" spans="2:18" s="2" customFormat="1" x14ac:dyDescent="0.3">
      <c r="B34" s="21" t="s">
        <v>6</v>
      </c>
      <c r="C34" s="10">
        <v>383434.6</v>
      </c>
      <c r="D34" s="10">
        <v>684761.59999999998</v>
      </c>
      <c r="E34" s="10">
        <v>325838</v>
      </c>
      <c r="F34" s="10">
        <v>1394034.2</v>
      </c>
      <c r="G34" s="15">
        <f t="shared" si="5"/>
        <v>27.505394057046807</v>
      </c>
      <c r="H34" s="15">
        <f t="shared" si="6"/>
        <v>49.120860879883722</v>
      </c>
      <c r="I34" s="15">
        <f t="shared" si="7"/>
        <v>23.373745063069475</v>
      </c>
      <c r="J34" s="15">
        <f t="shared" si="8"/>
        <v>100</v>
      </c>
      <c r="M34" s="9"/>
      <c r="N34" s="8"/>
      <c r="O34" s="8"/>
      <c r="P34" s="8"/>
      <c r="Q34" s="5"/>
    </row>
    <row r="35" spans="2:18" ht="37.049999999999997" customHeight="1" x14ac:dyDescent="0.3">
      <c r="B35" s="62" t="s">
        <v>192</v>
      </c>
      <c r="C35" s="62"/>
      <c r="D35" s="62"/>
      <c r="E35" s="62"/>
      <c r="F35" s="62"/>
      <c r="G35" s="62"/>
      <c r="H35" s="62"/>
      <c r="I35" s="62"/>
      <c r="J35" s="62"/>
      <c r="K35" s="25"/>
      <c r="L35" s="29"/>
      <c r="M35" s="8"/>
      <c r="N35" s="8"/>
      <c r="O35" s="8"/>
      <c r="P35" s="8"/>
    </row>
    <row r="36" spans="2:18" ht="15" customHeight="1" x14ac:dyDescent="0.3">
      <c r="B36" s="12" t="s">
        <v>175</v>
      </c>
      <c r="C36" s="24"/>
      <c r="D36" s="24"/>
      <c r="E36" s="24"/>
      <c r="F36" s="24"/>
      <c r="G36" s="24"/>
      <c r="H36" s="24"/>
      <c r="K36" s="25"/>
      <c r="L36" s="29"/>
      <c r="M36" s="8"/>
      <c r="N36" s="8"/>
      <c r="O36" s="8"/>
      <c r="P36" s="8"/>
    </row>
    <row r="37" spans="2:18" s="2" customFormat="1" ht="22.5" customHeight="1" x14ac:dyDescent="0.3">
      <c r="B37" s="61" t="s">
        <v>32</v>
      </c>
      <c r="C37" s="52"/>
      <c r="D37" s="52"/>
      <c r="E37" s="52"/>
      <c r="F37" s="52"/>
      <c r="G37" s="52"/>
      <c r="H37" s="52"/>
    </row>
    <row r="38" spans="2:18" s="2" customFormat="1" x14ac:dyDescent="0.3">
      <c r="B38" s="12"/>
      <c r="C38" s="5"/>
      <c r="D38" s="5"/>
      <c r="E38" s="5"/>
      <c r="F38" s="5"/>
      <c r="G38" s="5"/>
      <c r="H38" s="5"/>
      <c r="I38" s="5"/>
      <c r="J38" s="5"/>
      <c r="M38" s="5"/>
      <c r="N38" s="5"/>
      <c r="O38" s="5"/>
      <c r="P38" s="5"/>
      <c r="Q38" s="5"/>
    </row>
    <row r="39" spans="2:18" ht="15.6" x14ac:dyDescent="0.3">
      <c r="B39" s="53" t="s">
        <v>126</v>
      </c>
      <c r="C39" s="53"/>
      <c r="D39" s="53"/>
      <c r="E39" s="53"/>
      <c r="F39" s="53"/>
      <c r="G39" s="53"/>
      <c r="H39" s="53"/>
      <c r="I39" s="53"/>
      <c r="J39" s="53"/>
    </row>
    <row r="40" spans="2:18" ht="30" customHeight="1" x14ac:dyDescent="0.3">
      <c r="B40" s="54" t="s">
        <v>184</v>
      </c>
      <c r="C40" s="54"/>
      <c r="D40" s="54"/>
      <c r="E40" s="54"/>
      <c r="F40" s="54"/>
      <c r="G40" s="54"/>
      <c r="H40" s="54"/>
      <c r="I40" s="54"/>
      <c r="J40" s="54"/>
    </row>
    <row r="41" spans="2:18" x14ac:dyDescent="0.3">
      <c r="B41" s="55" t="s">
        <v>0</v>
      </c>
      <c r="C41" s="57" t="s">
        <v>11</v>
      </c>
      <c r="D41" s="57"/>
      <c r="E41" s="57"/>
      <c r="F41" s="57"/>
      <c r="G41" s="57"/>
      <c r="H41" s="57"/>
      <c r="I41" s="57"/>
      <c r="J41" s="57"/>
      <c r="O41" s="8"/>
      <c r="P41" s="8"/>
      <c r="Q41" s="8"/>
      <c r="R41" s="8"/>
    </row>
    <row r="42" spans="2:18" x14ac:dyDescent="0.3">
      <c r="B42" s="55"/>
      <c r="C42" s="58" t="s">
        <v>2</v>
      </c>
      <c r="D42" s="58"/>
      <c r="E42" s="58"/>
      <c r="F42" s="58"/>
      <c r="G42" s="58" t="s">
        <v>3</v>
      </c>
      <c r="H42" s="58"/>
      <c r="I42" s="58"/>
      <c r="J42" s="58"/>
      <c r="M42" s="8"/>
      <c r="N42" s="8"/>
      <c r="O42" s="8"/>
      <c r="P42" s="8"/>
      <c r="Q42" s="8"/>
      <c r="R42" s="8"/>
    </row>
    <row r="43" spans="2:18" ht="16.2" x14ac:dyDescent="0.3">
      <c r="B43" s="56"/>
      <c r="C43" s="6" t="s">
        <v>12</v>
      </c>
      <c r="D43" s="6" t="s">
        <v>13</v>
      </c>
      <c r="E43" s="6" t="s">
        <v>14</v>
      </c>
      <c r="F43" s="6" t="s">
        <v>27</v>
      </c>
      <c r="G43" s="6" t="s">
        <v>12</v>
      </c>
      <c r="H43" s="6" t="s">
        <v>13</v>
      </c>
      <c r="I43" s="6" t="s">
        <v>14</v>
      </c>
      <c r="J43" s="6" t="s">
        <v>6</v>
      </c>
      <c r="L43" s="25"/>
      <c r="M43" s="8"/>
      <c r="N43" s="8"/>
      <c r="O43" s="8"/>
      <c r="P43" s="8"/>
      <c r="Q43" s="8"/>
      <c r="R43" s="8"/>
    </row>
    <row r="44" spans="2:18" x14ac:dyDescent="0.3">
      <c r="B44" s="20" t="s">
        <v>56</v>
      </c>
      <c r="C44" s="26">
        <v>74120.19</v>
      </c>
      <c r="D44" s="26">
        <v>154498.9</v>
      </c>
      <c r="E44" s="26">
        <v>152649.79999999999</v>
      </c>
      <c r="F44" s="26">
        <v>381268.8</v>
      </c>
      <c r="G44" s="30">
        <f>C44/$F44*100</f>
        <v>19.44040267653687</v>
      </c>
      <c r="H44" s="30">
        <f t="shared" ref="H44:J44" si="9">D44/$F44*100</f>
        <v>40.52230342477538</v>
      </c>
      <c r="I44" s="30">
        <f t="shared" si="9"/>
        <v>40.037317504081109</v>
      </c>
      <c r="J44" s="30">
        <f t="shared" si="9"/>
        <v>100</v>
      </c>
      <c r="L44" s="25"/>
      <c r="M44" s="8"/>
      <c r="N44" s="8"/>
      <c r="O44" s="8"/>
      <c r="P44" s="8"/>
      <c r="Q44" s="8"/>
      <c r="R44" s="8"/>
    </row>
    <row r="45" spans="2:18" x14ac:dyDescent="0.3">
      <c r="B45" s="20" t="s">
        <v>57</v>
      </c>
      <c r="C45" s="26">
        <v>208671.03</v>
      </c>
      <c r="D45" s="26">
        <v>347449.59999999998</v>
      </c>
      <c r="E45" s="26">
        <v>236282.1</v>
      </c>
      <c r="F45" s="26">
        <v>792402.7</v>
      </c>
      <c r="G45" s="30">
        <f t="shared" ref="G45:G51" si="10">C45/$F45*100</f>
        <v>26.333962516785974</v>
      </c>
      <c r="H45" s="30">
        <f t="shared" ref="H45:H51" si="11">D45/$F45*100</f>
        <v>43.847604254755815</v>
      </c>
      <c r="I45" s="30">
        <f t="shared" ref="I45:I51" si="12">E45/$F45*100</f>
        <v>29.818437014411991</v>
      </c>
      <c r="J45" s="30">
        <f t="shared" ref="J45:J51" si="13">F45/$F45*100</f>
        <v>100</v>
      </c>
      <c r="L45" s="25"/>
      <c r="M45" s="8"/>
      <c r="N45" s="8"/>
      <c r="O45" s="8"/>
      <c r="P45" s="8"/>
      <c r="Q45" s="8"/>
      <c r="R45" s="8"/>
    </row>
    <row r="46" spans="2:18" x14ac:dyDescent="0.3">
      <c r="B46" s="20" t="s">
        <v>58</v>
      </c>
      <c r="C46" s="26">
        <v>20642.439999999999</v>
      </c>
      <c r="D46" s="26">
        <v>53380.641000000003</v>
      </c>
      <c r="E46" s="26">
        <v>34229.254000000001</v>
      </c>
      <c r="F46" s="26">
        <v>108252.3</v>
      </c>
      <c r="G46" s="30">
        <f t="shared" si="10"/>
        <v>19.068823479963008</v>
      </c>
      <c r="H46" s="30">
        <f t="shared" si="11"/>
        <v>49.311322715545074</v>
      </c>
      <c r="I46" s="30">
        <f t="shared" si="12"/>
        <v>31.619886136368464</v>
      </c>
      <c r="J46" s="30">
        <f t="shared" si="13"/>
        <v>100</v>
      </c>
      <c r="L46" s="25"/>
      <c r="M46" s="8"/>
      <c r="N46" s="8"/>
      <c r="O46" s="8"/>
      <c r="P46" s="8"/>
      <c r="Q46" s="8"/>
      <c r="R46" s="8"/>
    </row>
    <row r="47" spans="2:18" x14ac:dyDescent="0.3">
      <c r="B47" s="20" t="s">
        <v>59</v>
      </c>
      <c r="C47" s="26">
        <v>0</v>
      </c>
      <c r="D47" s="26">
        <v>26814.62</v>
      </c>
      <c r="E47" s="26">
        <v>7403.3450000000003</v>
      </c>
      <c r="F47" s="26">
        <v>34217.96</v>
      </c>
      <c r="G47" s="30">
        <f t="shared" si="10"/>
        <v>0</v>
      </c>
      <c r="H47" s="30">
        <f t="shared" si="11"/>
        <v>78.364168991956276</v>
      </c>
      <c r="I47" s="30">
        <f t="shared" si="12"/>
        <v>21.635845620253225</v>
      </c>
      <c r="J47" s="30">
        <f t="shared" si="13"/>
        <v>100</v>
      </c>
      <c r="L47" s="25"/>
      <c r="M47" s="8"/>
      <c r="N47" s="8"/>
      <c r="O47" s="8"/>
      <c r="P47" s="8"/>
      <c r="Q47" s="8"/>
      <c r="R47" s="8"/>
    </row>
    <row r="48" spans="2:18" x14ac:dyDescent="0.3">
      <c r="B48" s="20" t="s">
        <v>60</v>
      </c>
      <c r="C48" s="26">
        <v>73957.91</v>
      </c>
      <c r="D48" s="26">
        <v>215922.7</v>
      </c>
      <c r="E48" s="26">
        <v>132512.29999999999</v>
      </c>
      <c r="F48" s="26">
        <v>422392.9</v>
      </c>
      <c r="G48" s="30">
        <f t="shared" si="10"/>
        <v>17.509269213568693</v>
      </c>
      <c r="H48" s="30">
        <f t="shared" si="11"/>
        <v>51.118922690225141</v>
      </c>
      <c r="I48" s="30">
        <f t="shared" si="12"/>
        <v>31.371810463670197</v>
      </c>
      <c r="J48" s="30">
        <f t="shared" si="13"/>
        <v>100</v>
      </c>
      <c r="L48" s="5"/>
      <c r="Q48" s="8"/>
      <c r="R48" s="8"/>
    </row>
    <row r="49" spans="2:18" x14ac:dyDescent="0.3">
      <c r="B49" s="20" t="s">
        <v>61</v>
      </c>
      <c r="C49" s="26">
        <v>0</v>
      </c>
      <c r="D49" s="26">
        <v>0</v>
      </c>
      <c r="E49" s="26">
        <v>7132.9129999999996</v>
      </c>
      <c r="F49" s="26">
        <v>7132.9129999999996</v>
      </c>
      <c r="G49" s="30">
        <f t="shared" si="10"/>
        <v>0</v>
      </c>
      <c r="H49" s="30">
        <f t="shared" si="11"/>
        <v>0</v>
      </c>
      <c r="I49" s="30">
        <f t="shared" si="12"/>
        <v>100</v>
      </c>
      <c r="J49" s="30">
        <f t="shared" si="13"/>
        <v>100</v>
      </c>
      <c r="L49" s="25"/>
      <c r="M49" s="8"/>
      <c r="N49" s="8"/>
      <c r="O49" s="8"/>
      <c r="P49" s="8"/>
      <c r="Q49" s="8"/>
      <c r="R49" s="8"/>
    </row>
    <row r="50" spans="2:18" x14ac:dyDescent="0.3">
      <c r="B50" s="20" t="s">
        <v>19</v>
      </c>
      <c r="C50" s="26">
        <v>4235.1346999999996</v>
      </c>
      <c r="D50" s="26">
        <v>0</v>
      </c>
      <c r="E50" s="26">
        <v>7924.8280000000004</v>
      </c>
      <c r="F50" s="26">
        <v>12159.96</v>
      </c>
      <c r="G50" s="31">
        <f t="shared" si="10"/>
        <v>34.828524929358316</v>
      </c>
      <c r="H50" s="31">
        <f t="shared" si="11"/>
        <v>0</v>
      </c>
      <c r="I50" s="31">
        <f t="shared" si="12"/>
        <v>65.171497274662087</v>
      </c>
      <c r="J50" s="31">
        <f t="shared" si="13"/>
        <v>100</v>
      </c>
      <c r="L50" s="25"/>
      <c r="M50" s="8"/>
      <c r="N50" s="8"/>
      <c r="O50" s="8"/>
      <c r="P50" s="8"/>
      <c r="Q50" s="8"/>
    </row>
    <row r="51" spans="2:18" x14ac:dyDescent="0.3">
      <c r="B51" s="21" t="s">
        <v>6</v>
      </c>
      <c r="C51" s="10">
        <v>290583.09999999998</v>
      </c>
      <c r="D51" s="10">
        <v>627689</v>
      </c>
      <c r="E51" s="10">
        <v>475762.1</v>
      </c>
      <c r="F51" s="10">
        <v>1394034.2</v>
      </c>
      <c r="G51" s="15">
        <f t="shared" si="10"/>
        <v>20.844761197393865</v>
      </c>
      <c r="H51" s="15">
        <f t="shared" si="11"/>
        <v>45.026800633729074</v>
      </c>
      <c r="I51" s="15">
        <f t="shared" si="12"/>
        <v>34.128438168877061</v>
      </c>
      <c r="J51" s="15">
        <f t="shared" si="13"/>
        <v>100</v>
      </c>
      <c r="M51" s="8"/>
      <c r="N51" s="8"/>
      <c r="O51" s="8"/>
      <c r="P51" s="8"/>
      <c r="Q51" s="8"/>
    </row>
    <row r="52" spans="2:18" ht="37.049999999999997" customHeight="1" x14ac:dyDescent="0.3">
      <c r="B52" s="62" t="s">
        <v>192</v>
      </c>
      <c r="C52" s="62"/>
      <c r="D52" s="62"/>
      <c r="E52" s="62"/>
      <c r="F52" s="62"/>
      <c r="G52" s="62"/>
      <c r="H52" s="62"/>
      <c r="I52" s="62"/>
      <c r="J52" s="62"/>
      <c r="K52" s="25"/>
      <c r="L52" s="29"/>
      <c r="M52" s="8"/>
      <c r="N52" s="8"/>
      <c r="O52" s="8"/>
      <c r="P52" s="8"/>
    </row>
    <row r="53" spans="2:18" ht="15" customHeight="1" x14ac:dyDescent="0.3">
      <c r="B53" s="12" t="s">
        <v>175</v>
      </c>
      <c r="C53" s="24"/>
      <c r="D53" s="24"/>
      <c r="E53" s="24"/>
      <c r="F53" s="24"/>
      <c r="G53" s="24"/>
      <c r="H53" s="24"/>
      <c r="K53" s="25"/>
      <c r="L53" s="29"/>
      <c r="M53" s="8"/>
      <c r="N53" s="8"/>
      <c r="O53" s="8"/>
      <c r="P53" s="8"/>
    </row>
    <row r="54" spans="2:18" s="2" customFormat="1" ht="22.5" customHeight="1" x14ac:dyDescent="0.3">
      <c r="B54" s="61" t="s">
        <v>32</v>
      </c>
      <c r="C54" s="52"/>
      <c r="D54" s="52"/>
      <c r="E54" s="52"/>
      <c r="F54" s="52"/>
      <c r="G54" s="52"/>
      <c r="H54" s="52"/>
    </row>
    <row r="55" spans="2:18" x14ac:dyDescent="0.3">
      <c r="F55" s="8"/>
      <c r="H55" s="8"/>
      <c r="I55" s="8"/>
      <c r="J55" s="8"/>
      <c r="K55" s="25"/>
    </row>
    <row r="56" spans="2:18" x14ac:dyDescent="0.3">
      <c r="G56" s="8"/>
      <c r="H56" s="8"/>
      <c r="I56" s="9"/>
      <c r="J56" s="8"/>
      <c r="K56" s="25"/>
    </row>
    <row r="57" spans="2:18" x14ac:dyDescent="0.3">
      <c r="K57" s="5"/>
    </row>
    <row r="58" spans="2:18" x14ac:dyDescent="0.3">
      <c r="F58" s="8"/>
      <c r="G58" s="8"/>
      <c r="H58" s="8"/>
      <c r="I58" s="8"/>
      <c r="J58" s="8"/>
      <c r="K58" s="25"/>
    </row>
    <row r="59" spans="2:18" x14ac:dyDescent="0.3">
      <c r="F59" s="8"/>
      <c r="G59" s="8"/>
      <c r="H59" s="8"/>
      <c r="I59" s="8"/>
      <c r="J59" s="8"/>
      <c r="K59" s="25"/>
    </row>
    <row r="60" spans="2:18" x14ac:dyDescent="0.3">
      <c r="F60" s="8"/>
      <c r="G60" s="8"/>
      <c r="H60" s="8"/>
      <c r="I60" s="8"/>
      <c r="J60" s="8"/>
      <c r="K60" s="25"/>
    </row>
    <row r="61" spans="2:18" x14ac:dyDescent="0.3">
      <c r="F61" s="8"/>
      <c r="G61" s="8"/>
      <c r="H61" s="8"/>
      <c r="I61" s="8"/>
      <c r="J61" s="8"/>
      <c r="K61" s="25"/>
    </row>
    <row r="62" spans="2:18" x14ac:dyDescent="0.3">
      <c r="F62" s="8"/>
      <c r="G62" s="8"/>
      <c r="H62" s="8"/>
      <c r="I62" s="8"/>
      <c r="K62" s="25"/>
    </row>
    <row r="63" spans="2:18" x14ac:dyDescent="0.3">
      <c r="F63" s="8"/>
      <c r="G63" s="8"/>
      <c r="H63" s="8"/>
      <c r="I63" s="8"/>
      <c r="K63" s="25"/>
    </row>
    <row r="64" spans="2:18" x14ac:dyDescent="0.3">
      <c r="I64" s="8"/>
      <c r="K64" s="25"/>
    </row>
    <row r="66" spans="2:17" x14ac:dyDescent="0.3">
      <c r="F66" s="8"/>
      <c r="G66" s="8"/>
      <c r="H66" s="8"/>
    </row>
    <row r="68" spans="2:17" s="2" customFormat="1" x14ac:dyDescent="0.3">
      <c r="B68" s="5"/>
      <c r="C68" s="5"/>
      <c r="D68" s="5"/>
      <c r="E68" s="5"/>
      <c r="F68" s="5"/>
      <c r="G68" s="5"/>
      <c r="H68" s="8"/>
      <c r="I68" s="5"/>
      <c r="J68" s="5"/>
      <c r="K68" s="25"/>
      <c r="M68" s="5"/>
      <c r="N68" s="5"/>
      <c r="O68" s="5"/>
      <c r="P68" s="5"/>
      <c r="Q68" s="5"/>
    </row>
    <row r="70" spans="2:17" s="2" customFormat="1" x14ac:dyDescent="0.3">
      <c r="B70" s="5"/>
      <c r="C70" s="5"/>
      <c r="D70" s="5"/>
      <c r="E70" s="5"/>
      <c r="F70" s="5"/>
      <c r="G70" s="5"/>
      <c r="H70" s="8"/>
      <c r="I70" s="8"/>
      <c r="J70" s="8"/>
      <c r="M70" s="5"/>
      <c r="N70" s="5"/>
      <c r="O70" s="5"/>
      <c r="P70" s="5"/>
      <c r="Q70" s="5"/>
    </row>
  </sheetData>
  <mergeCells count="25">
    <mergeCell ref="B22:J22"/>
    <mergeCell ref="B37:H37"/>
    <mergeCell ref="B54:H54"/>
    <mergeCell ref="B39:J39"/>
    <mergeCell ref="B40:J40"/>
    <mergeCell ref="B41:B43"/>
    <mergeCell ref="C41:J41"/>
    <mergeCell ref="C42:F42"/>
    <mergeCell ref="G42:J42"/>
    <mergeCell ref="B35:J35"/>
    <mergeCell ref="B52:J52"/>
    <mergeCell ref="B23:J23"/>
    <mergeCell ref="B24:B26"/>
    <mergeCell ref="C24:J24"/>
    <mergeCell ref="C25:F25"/>
    <mergeCell ref="G25:J25"/>
    <mergeCell ref="B18:H18"/>
    <mergeCell ref="B20:H20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1000-00000000000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30"/>
  <sheetViews>
    <sheetView workbookViewId="0"/>
  </sheetViews>
  <sheetFormatPr baseColWidth="10" defaultColWidth="11.44140625" defaultRowHeight="14.4" x14ac:dyDescent="0.3"/>
  <cols>
    <col min="1" max="1" width="2.77734375" style="5" customWidth="1"/>
    <col min="2" max="2" width="25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96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160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x14ac:dyDescent="0.3">
      <c r="B9" s="56"/>
      <c r="C9" s="6" t="s">
        <v>12</v>
      </c>
      <c r="D9" s="6" t="s">
        <v>13</v>
      </c>
      <c r="E9" s="6" t="s">
        <v>14</v>
      </c>
      <c r="F9" s="6" t="s">
        <v>6</v>
      </c>
      <c r="G9" s="6" t="s">
        <v>12</v>
      </c>
      <c r="H9" s="6" t="s">
        <v>13</v>
      </c>
      <c r="I9" s="6" t="s">
        <v>14</v>
      </c>
      <c r="J9" s="6" t="s">
        <v>6</v>
      </c>
    </row>
    <row r="10" spans="2:17" x14ac:dyDescent="0.3">
      <c r="B10" s="36" t="s">
        <v>15</v>
      </c>
      <c r="C10" s="26">
        <v>365355.8</v>
      </c>
      <c r="D10" s="26">
        <v>393721.8</v>
      </c>
      <c r="E10" s="26">
        <v>298550.8</v>
      </c>
      <c r="F10" s="26">
        <v>1057628.3999999999</v>
      </c>
      <c r="G10" s="30">
        <f t="shared" ref="G10:J13" si="0">C10/C$13*100</f>
        <v>46.111563854509626</v>
      </c>
      <c r="H10" s="30">
        <f t="shared" si="0"/>
        <v>44.263963203022513</v>
      </c>
      <c r="I10" s="30">
        <f t="shared" si="0"/>
        <v>35.538829951290921</v>
      </c>
      <c r="J10" s="30">
        <f t="shared" si="0"/>
        <v>41.938002339915904</v>
      </c>
      <c r="M10" s="8"/>
      <c r="N10" s="8"/>
      <c r="O10" s="8"/>
      <c r="P10" s="8"/>
      <c r="Q10" s="8"/>
    </row>
    <row r="11" spans="2:17" x14ac:dyDescent="0.3">
      <c r="B11" s="36" t="s">
        <v>16</v>
      </c>
      <c r="C11" s="26">
        <v>409158.6</v>
      </c>
      <c r="D11" s="26">
        <v>491388.6</v>
      </c>
      <c r="E11" s="26">
        <v>534759.6</v>
      </c>
      <c r="F11" s="26">
        <v>1435306.8</v>
      </c>
      <c r="G11" s="30">
        <f t="shared" si="0"/>
        <v>51.639916241980458</v>
      </c>
      <c r="H11" s="30">
        <f t="shared" si="0"/>
        <v>55.244101060151472</v>
      </c>
      <c r="I11" s="30">
        <f t="shared" si="0"/>
        <v>63.656605472905625</v>
      </c>
      <c r="J11" s="30">
        <f t="shared" si="0"/>
        <v>56.914035153459587</v>
      </c>
      <c r="M11" s="8"/>
      <c r="N11" s="8"/>
      <c r="O11" s="8"/>
      <c r="P11" s="8"/>
      <c r="Q11" s="8"/>
    </row>
    <row r="12" spans="2:17" x14ac:dyDescent="0.3">
      <c r="B12" s="36" t="s">
        <v>7</v>
      </c>
      <c r="C12" s="26">
        <v>17815.740000000002</v>
      </c>
      <c r="D12" s="26">
        <v>4375.7659999999996</v>
      </c>
      <c r="E12" s="26">
        <v>6758.8209999999999</v>
      </c>
      <c r="F12" s="26">
        <v>28950.33</v>
      </c>
      <c r="G12" s="30">
        <f t="shared" si="0"/>
        <v>2.2485249519108264</v>
      </c>
      <c r="H12" s="30">
        <f t="shared" si="0"/>
        <v>0.49194315684078704</v>
      </c>
      <c r="I12" s="30">
        <f t="shared" si="0"/>
        <v>0.80455517181737268</v>
      </c>
      <c r="J12" s="30">
        <f t="shared" si="0"/>
        <v>1.147963696210633</v>
      </c>
      <c r="M12" s="8"/>
      <c r="N12" s="8"/>
      <c r="O12" s="8"/>
      <c r="P12" s="8"/>
      <c r="Q12" s="8"/>
    </row>
    <row r="13" spans="2:17" x14ac:dyDescent="0.3">
      <c r="B13" s="37" t="s">
        <v>6</v>
      </c>
      <c r="C13" s="10">
        <v>792330.1</v>
      </c>
      <c r="D13" s="10">
        <v>889486.1</v>
      </c>
      <c r="E13" s="10">
        <v>840069.3</v>
      </c>
      <c r="F13" s="10">
        <v>2521885.5</v>
      </c>
      <c r="G13" s="15">
        <f t="shared" si="0"/>
        <v>100</v>
      </c>
      <c r="H13" s="15">
        <f t="shared" si="0"/>
        <v>100</v>
      </c>
      <c r="I13" s="15">
        <f t="shared" si="0"/>
        <v>100</v>
      </c>
      <c r="J13" s="15">
        <f t="shared" si="0"/>
        <v>100</v>
      </c>
      <c r="M13" s="8"/>
      <c r="N13" s="8"/>
      <c r="O13" s="8"/>
      <c r="P13" s="8"/>
      <c r="Q13" s="8"/>
    </row>
    <row r="14" spans="2:17" s="2" customFormat="1" ht="22.5" customHeight="1" x14ac:dyDescent="0.3">
      <c r="B14" s="52" t="s">
        <v>33</v>
      </c>
      <c r="C14" s="52"/>
      <c r="D14" s="52"/>
      <c r="E14" s="52"/>
      <c r="F14" s="52"/>
      <c r="G14" s="52"/>
      <c r="H14" s="52"/>
      <c r="I14" s="52"/>
      <c r="J14" s="52"/>
    </row>
    <row r="16" spans="2:17" x14ac:dyDescent="0.3">
      <c r="H16" s="8"/>
      <c r="I16" s="8"/>
      <c r="J16" s="8"/>
      <c r="K16" s="25"/>
    </row>
    <row r="17" spans="8:11" x14ac:dyDescent="0.3">
      <c r="H17" s="8"/>
      <c r="I17" s="8"/>
      <c r="J17" s="8"/>
      <c r="K17" s="25"/>
    </row>
    <row r="18" spans="8:11" x14ac:dyDescent="0.3">
      <c r="K18" s="5"/>
    </row>
    <row r="19" spans="8:11" x14ac:dyDescent="0.3">
      <c r="H19" s="8"/>
      <c r="I19" s="8"/>
      <c r="J19" s="8"/>
      <c r="K19" s="25"/>
    </row>
    <row r="20" spans="8:11" x14ac:dyDescent="0.3">
      <c r="H20" s="8"/>
      <c r="I20" s="8"/>
      <c r="J20" s="8"/>
      <c r="K20" s="25"/>
    </row>
    <row r="21" spans="8:11" x14ac:dyDescent="0.3">
      <c r="H21" s="8"/>
      <c r="I21" s="8"/>
      <c r="J21" s="8"/>
      <c r="K21" s="25"/>
    </row>
    <row r="22" spans="8:11" x14ac:dyDescent="0.3">
      <c r="H22" s="8"/>
      <c r="I22" s="8"/>
      <c r="K22" s="25"/>
    </row>
    <row r="23" spans="8:11" x14ac:dyDescent="0.3">
      <c r="H23" s="8"/>
      <c r="K23" s="25"/>
    </row>
    <row r="24" spans="8:11" x14ac:dyDescent="0.3">
      <c r="I24" s="8"/>
      <c r="K24" s="25"/>
    </row>
    <row r="28" spans="8:11" x14ac:dyDescent="0.3">
      <c r="H28" s="8"/>
      <c r="K28" s="25"/>
    </row>
    <row r="30" spans="8:11" x14ac:dyDescent="0.3">
      <c r="H30" s="8"/>
      <c r="I30" s="8"/>
      <c r="J30" s="8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R67"/>
  <sheetViews>
    <sheetView zoomScaleNormal="100" workbookViewId="0">
      <selection activeCell="K3" sqref="K3:L4"/>
    </sheetView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6" x14ac:dyDescent="0.3">
      <c r="K3" s="51" t="s">
        <v>23</v>
      </c>
      <c r="L3" s="51"/>
    </row>
    <row r="4" spans="2:16" x14ac:dyDescent="0.3">
      <c r="K4" s="51"/>
      <c r="L4" s="51"/>
    </row>
    <row r="5" spans="2:16" ht="15.6" x14ac:dyDescent="0.3">
      <c r="B5" s="53" t="s">
        <v>127</v>
      </c>
      <c r="C5" s="53"/>
      <c r="D5" s="53"/>
      <c r="E5" s="53"/>
      <c r="F5" s="53"/>
      <c r="G5" s="53"/>
      <c r="H5" s="53"/>
    </row>
    <row r="6" spans="2:16" ht="30" customHeight="1" x14ac:dyDescent="0.3">
      <c r="B6" s="54" t="s">
        <v>185</v>
      </c>
      <c r="C6" s="54"/>
      <c r="D6" s="54"/>
      <c r="E6" s="54"/>
      <c r="F6" s="54"/>
      <c r="G6" s="54"/>
      <c r="H6" s="54"/>
    </row>
    <row r="7" spans="2:16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6" ht="16.2" x14ac:dyDescent="0.3">
      <c r="B8" s="55"/>
      <c r="C8" s="58" t="s">
        <v>2</v>
      </c>
      <c r="D8" s="58"/>
      <c r="E8" s="58"/>
      <c r="F8" s="58" t="s">
        <v>28</v>
      </c>
      <c r="G8" s="58"/>
      <c r="H8" s="58"/>
    </row>
    <row r="9" spans="2:16" ht="16.2" x14ac:dyDescent="0.3">
      <c r="B9" s="56"/>
      <c r="C9" s="6" t="s">
        <v>4</v>
      </c>
      <c r="D9" s="6" t="s">
        <v>5</v>
      </c>
      <c r="E9" s="6" t="s">
        <v>27</v>
      </c>
      <c r="F9" s="6" t="s">
        <v>4</v>
      </c>
      <c r="G9" s="6" t="s">
        <v>5</v>
      </c>
      <c r="H9" s="7" t="s">
        <v>6</v>
      </c>
      <c r="J9" s="9"/>
      <c r="K9" s="25"/>
      <c r="L9" s="25"/>
      <c r="M9" s="8"/>
      <c r="N9" s="8"/>
      <c r="O9" s="8"/>
    </row>
    <row r="10" spans="2:16" x14ac:dyDescent="0.3">
      <c r="B10" s="20" t="s">
        <v>62</v>
      </c>
      <c r="C10" s="26">
        <v>285783.59999999998</v>
      </c>
      <c r="D10" s="26">
        <v>267746.3</v>
      </c>
      <c r="E10" s="26">
        <v>553529.9</v>
      </c>
      <c r="F10" s="27">
        <f>C10/$E10*100</f>
        <v>51.629297712734214</v>
      </c>
      <c r="G10" s="27">
        <f t="shared" ref="G10:H10" si="0">D10/$E10*100</f>
        <v>48.370702287265779</v>
      </c>
      <c r="H10" s="27">
        <f t="shared" si="0"/>
        <v>100</v>
      </c>
      <c r="K10" s="25"/>
      <c r="L10" s="25"/>
      <c r="M10" s="8"/>
      <c r="N10" s="8"/>
      <c r="O10" s="8"/>
      <c r="P10" s="8"/>
    </row>
    <row r="11" spans="2:16" x14ac:dyDescent="0.3">
      <c r="B11" s="20" t="s">
        <v>63</v>
      </c>
      <c r="C11" s="26">
        <v>67187.39</v>
      </c>
      <c r="D11" s="26">
        <v>63272.29</v>
      </c>
      <c r="E11" s="26">
        <v>130459.7</v>
      </c>
      <c r="F11" s="27">
        <f t="shared" ref="F11:F16" si="1">C11/$E11*100</f>
        <v>51.500494022291946</v>
      </c>
      <c r="G11" s="27">
        <f t="shared" ref="G11:G16" si="2">D11/$E11*100</f>
        <v>48.499490647303347</v>
      </c>
      <c r="H11" s="27">
        <f t="shared" ref="H11:H16" si="3">E11/$E11*100</f>
        <v>100</v>
      </c>
      <c r="K11" s="25"/>
      <c r="L11" s="25"/>
      <c r="M11" s="8"/>
      <c r="N11" s="8"/>
      <c r="O11" s="8"/>
      <c r="P11" s="8"/>
    </row>
    <row r="12" spans="2:16" x14ac:dyDescent="0.3">
      <c r="B12" s="20" t="s">
        <v>64</v>
      </c>
      <c r="C12" s="26">
        <v>23009.101999999999</v>
      </c>
      <c r="D12" s="26">
        <v>3987.1120000000001</v>
      </c>
      <c r="E12" s="26">
        <v>26996.21</v>
      </c>
      <c r="F12" s="27">
        <f t="shared" si="1"/>
        <v>85.230860183707264</v>
      </c>
      <c r="G12" s="27">
        <f t="shared" si="2"/>
        <v>14.769154633187402</v>
      </c>
      <c r="H12" s="27">
        <f t="shared" si="3"/>
        <v>100</v>
      </c>
      <c r="K12" s="25"/>
      <c r="L12" s="25"/>
      <c r="M12" s="8"/>
      <c r="N12" s="8"/>
      <c r="O12" s="8"/>
      <c r="P12" s="8"/>
    </row>
    <row r="13" spans="2:16" x14ac:dyDescent="0.3">
      <c r="B13" s="20" t="s">
        <v>65</v>
      </c>
      <c r="C13" s="26">
        <v>11200.998</v>
      </c>
      <c r="D13" s="26">
        <v>0</v>
      </c>
      <c r="E13" s="26">
        <v>11200.998</v>
      </c>
      <c r="F13" s="27">
        <f t="shared" si="1"/>
        <v>100</v>
      </c>
      <c r="G13" s="27">
        <f t="shared" si="2"/>
        <v>0</v>
      </c>
      <c r="H13" s="27">
        <f t="shared" si="3"/>
        <v>100</v>
      </c>
      <c r="K13" s="25"/>
      <c r="L13" s="25"/>
      <c r="M13" s="8"/>
      <c r="N13" s="8"/>
      <c r="O13" s="8"/>
      <c r="P13" s="8"/>
    </row>
    <row r="14" spans="2:16" x14ac:dyDescent="0.3">
      <c r="B14" s="20" t="s">
        <v>66</v>
      </c>
      <c r="C14" s="26">
        <v>53200.49</v>
      </c>
      <c r="D14" s="26">
        <v>36192.6</v>
      </c>
      <c r="E14" s="26">
        <v>89393.09</v>
      </c>
      <c r="F14" s="27">
        <f t="shared" si="1"/>
        <v>59.512978016533488</v>
      </c>
      <c r="G14" s="27">
        <f t="shared" si="2"/>
        <v>40.487021983466512</v>
      </c>
      <c r="H14" s="27">
        <f t="shared" si="3"/>
        <v>100</v>
      </c>
      <c r="O14" s="8"/>
      <c r="P14" s="8"/>
    </row>
    <row r="15" spans="2:16" x14ac:dyDescent="0.3">
      <c r="B15" s="20" t="s">
        <v>19</v>
      </c>
      <c r="C15" s="26">
        <v>244415.3</v>
      </c>
      <c r="D15" s="26">
        <v>221481.5</v>
      </c>
      <c r="E15" s="26">
        <v>465896.8</v>
      </c>
      <c r="F15" s="28">
        <f t="shared" si="1"/>
        <v>52.461253221743533</v>
      </c>
      <c r="G15" s="28">
        <f t="shared" si="2"/>
        <v>47.538746778256474</v>
      </c>
      <c r="H15" s="28">
        <f t="shared" si="3"/>
        <v>100</v>
      </c>
      <c r="K15" s="25"/>
      <c r="L15" s="25"/>
      <c r="M15" s="8"/>
      <c r="N15" s="8"/>
      <c r="O15" s="8"/>
      <c r="P15" s="8"/>
    </row>
    <row r="16" spans="2:16" x14ac:dyDescent="0.3">
      <c r="B16" s="21" t="s">
        <v>6</v>
      </c>
      <c r="C16" s="10">
        <v>586513</v>
      </c>
      <c r="D16" s="10">
        <v>500501.4</v>
      </c>
      <c r="E16" s="10">
        <v>1087014.3999999999</v>
      </c>
      <c r="F16" s="11">
        <f t="shared" si="1"/>
        <v>53.956322933716429</v>
      </c>
      <c r="G16" s="11">
        <f t="shared" si="2"/>
        <v>46.043677066283578</v>
      </c>
      <c r="H16" s="11">
        <f t="shared" si="3"/>
        <v>100</v>
      </c>
      <c r="I16" s="16"/>
      <c r="L16" s="25"/>
      <c r="M16" s="8"/>
      <c r="N16" s="8"/>
      <c r="O16" s="8"/>
    </row>
    <row r="17" spans="2:18" ht="37.049999999999997" customHeight="1" x14ac:dyDescent="0.3">
      <c r="B17" s="52" t="s">
        <v>192</v>
      </c>
      <c r="C17" s="52"/>
      <c r="D17" s="52"/>
      <c r="E17" s="52"/>
      <c r="F17" s="52"/>
      <c r="G17" s="52"/>
      <c r="H17" s="52"/>
      <c r="K17" s="25"/>
      <c r="L17" s="29"/>
      <c r="M17" s="8"/>
      <c r="N17" s="8"/>
      <c r="O17" s="8"/>
      <c r="P17" s="8"/>
    </row>
    <row r="18" spans="2:18" ht="15" customHeight="1" x14ac:dyDescent="0.3">
      <c r="B18" s="12" t="s">
        <v>175</v>
      </c>
      <c r="C18" s="24"/>
      <c r="D18" s="24"/>
      <c r="E18" s="24"/>
      <c r="F18" s="24"/>
      <c r="G18" s="24"/>
      <c r="H18" s="24"/>
      <c r="K18" s="25"/>
      <c r="L18" s="29"/>
      <c r="M18" s="8"/>
      <c r="N18" s="8"/>
      <c r="O18" s="8"/>
      <c r="P18" s="8"/>
    </row>
    <row r="19" spans="2:18" s="2" customFormat="1" ht="22.5" customHeight="1" x14ac:dyDescent="0.3">
      <c r="B19" s="61" t="s">
        <v>32</v>
      </c>
      <c r="C19" s="52"/>
      <c r="D19" s="52"/>
      <c r="E19" s="52"/>
      <c r="F19" s="52"/>
      <c r="G19" s="52"/>
      <c r="H19" s="52"/>
    </row>
    <row r="20" spans="2:18" x14ac:dyDescent="0.3">
      <c r="B20" s="12"/>
    </row>
    <row r="21" spans="2:18" ht="15.6" x14ac:dyDescent="0.3">
      <c r="B21" s="53" t="s">
        <v>128</v>
      </c>
      <c r="C21" s="53"/>
      <c r="D21" s="53"/>
      <c r="E21" s="53"/>
      <c r="F21" s="53"/>
      <c r="G21" s="53"/>
      <c r="H21" s="53"/>
      <c r="I21" s="53"/>
      <c r="J21" s="53"/>
      <c r="M21" s="8"/>
      <c r="N21" s="8"/>
      <c r="O21" s="8"/>
      <c r="P21" s="8"/>
      <c r="Q21" s="8"/>
    </row>
    <row r="22" spans="2:18" ht="30" customHeight="1" x14ac:dyDescent="0.3">
      <c r="B22" s="54" t="s">
        <v>186</v>
      </c>
      <c r="C22" s="54"/>
      <c r="D22" s="54"/>
      <c r="E22" s="54"/>
      <c r="F22" s="54"/>
      <c r="G22" s="54"/>
      <c r="H22" s="54"/>
      <c r="I22" s="54"/>
      <c r="J22" s="54"/>
      <c r="N22" s="8"/>
      <c r="O22" s="8"/>
      <c r="P22" s="8"/>
      <c r="Q22" s="9"/>
    </row>
    <row r="23" spans="2:18" x14ac:dyDescent="0.3">
      <c r="B23" s="55" t="s">
        <v>0</v>
      </c>
      <c r="C23" s="57" t="s">
        <v>8</v>
      </c>
      <c r="D23" s="57"/>
      <c r="E23" s="57"/>
      <c r="F23" s="57"/>
      <c r="G23" s="57"/>
      <c r="H23" s="57"/>
      <c r="I23" s="57"/>
      <c r="J23" s="57"/>
    </row>
    <row r="24" spans="2:18" ht="16.2" x14ac:dyDescent="0.3">
      <c r="B24" s="55"/>
      <c r="C24" s="58" t="s">
        <v>2</v>
      </c>
      <c r="D24" s="58"/>
      <c r="E24" s="58"/>
      <c r="F24" s="58"/>
      <c r="G24" s="58" t="s">
        <v>28</v>
      </c>
      <c r="H24" s="58"/>
      <c r="I24" s="58"/>
      <c r="J24" s="58"/>
      <c r="L24" s="5"/>
      <c r="M24" s="8"/>
      <c r="N24" s="8"/>
      <c r="O24" s="8"/>
      <c r="P24" s="8"/>
      <c r="Q24" s="8"/>
    </row>
    <row r="25" spans="2:18" ht="16.2" x14ac:dyDescent="0.3">
      <c r="B25" s="56"/>
      <c r="C25" s="6" t="s">
        <v>9</v>
      </c>
      <c r="D25" s="6" t="s">
        <v>10</v>
      </c>
      <c r="E25" s="6" t="s">
        <v>20</v>
      </c>
      <c r="F25" s="6" t="s">
        <v>27</v>
      </c>
      <c r="G25" s="6" t="s">
        <v>9</v>
      </c>
      <c r="H25" s="6" t="s">
        <v>10</v>
      </c>
      <c r="I25" s="6" t="s">
        <v>20</v>
      </c>
      <c r="J25" s="7" t="s">
        <v>6</v>
      </c>
      <c r="M25" s="8"/>
      <c r="N25" s="8"/>
      <c r="O25" s="8"/>
      <c r="P25" s="8"/>
    </row>
    <row r="26" spans="2:18" x14ac:dyDescent="0.3">
      <c r="B26" s="20" t="s">
        <v>62</v>
      </c>
      <c r="C26" s="26">
        <v>193048.1</v>
      </c>
      <c r="D26" s="26">
        <v>256528.1</v>
      </c>
      <c r="E26" s="26">
        <v>103953.7</v>
      </c>
      <c r="F26" s="26">
        <v>553529.9</v>
      </c>
      <c r="G26" s="30">
        <f>C26/$F26*100</f>
        <v>34.87582152292044</v>
      </c>
      <c r="H26" s="30">
        <f t="shared" ref="H26:J26" si="4">D26/$F26*100</f>
        <v>46.344036699733834</v>
      </c>
      <c r="I26" s="30">
        <f t="shared" si="4"/>
        <v>18.780141777345722</v>
      </c>
      <c r="J26" s="30">
        <f t="shared" si="4"/>
        <v>100</v>
      </c>
      <c r="M26" s="8"/>
      <c r="N26" s="8"/>
      <c r="O26" s="8"/>
      <c r="P26" s="8"/>
      <c r="Q26" s="8"/>
      <c r="R26" s="8"/>
    </row>
    <row r="27" spans="2:18" x14ac:dyDescent="0.3">
      <c r="B27" s="20" t="s">
        <v>63</v>
      </c>
      <c r="C27" s="26">
        <v>19989.93</v>
      </c>
      <c r="D27" s="26">
        <v>61662.05</v>
      </c>
      <c r="E27" s="26">
        <v>48807.7</v>
      </c>
      <c r="F27" s="26">
        <v>130459.7</v>
      </c>
      <c r="G27" s="30">
        <f t="shared" ref="G27:G31" si="5">C27/$F27*100</f>
        <v>15.322685856245263</v>
      </c>
      <c r="H27" s="30">
        <f t="shared" ref="H27:H32" si="6">D27/$F27*100</f>
        <v>47.265209102887717</v>
      </c>
      <c r="I27" s="30">
        <f t="shared" ref="I27:I32" si="7">E27/$F27*100</f>
        <v>37.412089710462311</v>
      </c>
      <c r="J27" s="30">
        <f t="shared" ref="J27:J32" si="8">F27/$F27*100</f>
        <v>100</v>
      </c>
      <c r="M27" s="8"/>
      <c r="N27" s="8"/>
      <c r="O27" s="8"/>
      <c r="P27" s="8"/>
      <c r="Q27" s="8"/>
      <c r="R27" s="8"/>
    </row>
    <row r="28" spans="2:18" x14ac:dyDescent="0.3">
      <c r="B28" s="20" t="s">
        <v>64</v>
      </c>
      <c r="C28" s="26">
        <v>6373.7049999999999</v>
      </c>
      <c r="D28" s="26">
        <v>12667.73</v>
      </c>
      <c r="E28" s="26">
        <v>7954.7809999999999</v>
      </c>
      <c r="F28" s="26">
        <v>26996.21</v>
      </c>
      <c r="G28" s="30">
        <f t="shared" si="5"/>
        <v>23.609628907168823</v>
      </c>
      <c r="H28" s="30">
        <f t="shared" si="6"/>
        <v>46.924105272554925</v>
      </c>
      <c r="I28" s="30">
        <f t="shared" si="7"/>
        <v>29.466288045618256</v>
      </c>
      <c r="J28" s="30">
        <f t="shared" si="8"/>
        <v>100</v>
      </c>
      <c r="M28" s="8"/>
      <c r="N28" s="8"/>
      <c r="O28" s="8"/>
      <c r="P28" s="8"/>
      <c r="Q28" s="8"/>
      <c r="R28" s="8"/>
    </row>
    <row r="29" spans="2:18" x14ac:dyDescent="0.3">
      <c r="B29" s="20" t="s">
        <v>65</v>
      </c>
      <c r="C29" s="26">
        <v>0</v>
      </c>
      <c r="D29" s="26">
        <v>3246.2168000000001</v>
      </c>
      <c r="E29" s="26">
        <v>7954.7809999999999</v>
      </c>
      <c r="F29" s="26">
        <v>11200.998</v>
      </c>
      <c r="G29" s="30">
        <f t="shared" si="5"/>
        <v>0</v>
      </c>
      <c r="H29" s="30">
        <f t="shared" si="6"/>
        <v>28.981496113114208</v>
      </c>
      <c r="I29" s="30">
        <f t="shared" si="7"/>
        <v>71.018502101330611</v>
      </c>
      <c r="J29" s="30">
        <f t="shared" si="8"/>
        <v>100</v>
      </c>
      <c r="M29" s="8"/>
      <c r="N29" s="8"/>
      <c r="O29" s="8"/>
      <c r="P29" s="8"/>
      <c r="Q29" s="8"/>
      <c r="R29" s="8"/>
    </row>
    <row r="30" spans="2:18" x14ac:dyDescent="0.3">
      <c r="B30" s="20" t="s">
        <v>66</v>
      </c>
      <c r="C30" s="26">
        <v>29902.52</v>
      </c>
      <c r="D30" s="26">
        <v>37040.03</v>
      </c>
      <c r="E30" s="26">
        <v>22450.54</v>
      </c>
      <c r="F30" s="26">
        <v>89393.09</v>
      </c>
      <c r="G30" s="30">
        <f t="shared" si="5"/>
        <v>33.450594447512664</v>
      </c>
      <c r="H30" s="30">
        <f t="shared" si="6"/>
        <v>41.435003533270859</v>
      </c>
      <c r="I30" s="30">
        <f t="shared" si="7"/>
        <v>25.114402019216474</v>
      </c>
      <c r="J30" s="30">
        <f t="shared" si="8"/>
        <v>100</v>
      </c>
      <c r="L30" s="5"/>
      <c r="Q30" s="8"/>
      <c r="R30" s="8"/>
    </row>
    <row r="31" spans="2:18" x14ac:dyDescent="0.3">
      <c r="B31" s="20" t="s">
        <v>19</v>
      </c>
      <c r="C31" s="26">
        <v>119134.7</v>
      </c>
      <c r="D31" s="26">
        <v>222180.7</v>
      </c>
      <c r="E31" s="26">
        <v>124581.5</v>
      </c>
      <c r="F31" s="26">
        <v>465896.8</v>
      </c>
      <c r="G31" s="31">
        <f t="shared" si="5"/>
        <v>25.571049210898206</v>
      </c>
      <c r="H31" s="31">
        <f t="shared" si="6"/>
        <v>47.688822932460582</v>
      </c>
      <c r="I31" s="31">
        <f t="shared" si="7"/>
        <v>26.740149320622081</v>
      </c>
      <c r="J31" s="31">
        <f t="shared" si="8"/>
        <v>100</v>
      </c>
      <c r="L31" s="5"/>
      <c r="M31" s="8"/>
      <c r="N31" s="8"/>
      <c r="O31" s="8"/>
      <c r="P31" s="8"/>
      <c r="Q31" s="8"/>
      <c r="R31" s="8"/>
    </row>
    <row r="32" spans="2:18" s="2" customFormat="1" x14ac:dyDescent="0.3">
      <c r="B32" s="21" t="s">
        <v>6</v>
      </c>
      <c r="C32" s="10">
        <v>311576.3</v>
      </c>
      <c r="D32" s="10">
        <v>509599.12</v>
      </c>
      <c r="E32" s="10">
        <v>265839</v>
      </c>
      <c r="F32" s="10">
        <v>1087014.3999999999</v>
      </c>
      <c r="G32" s="15">
        <f>C32/$F32*100</f>
        <v>28.663493326307361</v>
      </c>
      <c r="H32" s="15">
        <f t="shared" si="6"/>
        <v>46.880622740600316</v>
      </c>
      <c r="I32" s="15">
        <f t="shared" si="7"/>
        <v>24.455885772994364</v>
      </c>
      <c r="J32" s="15">
        <f t="shared" si="8"/>
        <v>100</v>
      </c>
      <c r="M32" s="9"/>
      <c r="N32" s="8"/>
      <c r="O32" s="8"/>
      <c r="P32" s="8"/>
      <c r="Q32" s="5"/>
    </row>
    <row r="33" spans="2:18" ht="37.049999999999997" customHeight="1" x14ac:dyDescent="0.3">
      <c r="B33" s="62" t="s">
        <v>192</v>
      </c>
      <c r="C33" s="62"/>
      <c r="D33" s="62"/>
      <c r="E33" s="62"/>
      <c r="F33" s="62"/>
      <c r="G33" s="62"/>
      <c r="H33" s="62"/>
      <c r="I33" s="62"/>
      <c r="J33" s="62"/>
      <c r="K33" s="25"/>
      <c r="L33" s="29"/>
      <c r="M33" s="8"/>
      <c r="N33" s="8"/>
      <c r="O33" s="8"/>
      <c r="P33" s="8"/>
    </row>
    <row r="34" spans="2:18" ht="15" customHeight="1" x14ac:dyDescent="0.3">
      <c r="B34" s="12" t="s">
        <v>175</v>
      </c>
      <c r="C34" s="24"/>
      <c r="D34" s="24"/>
      <c r="E34" s="24"/>
      <c r="F34" s="24"/>
      <c r="G34" s="24"/>
      <c r="H34" s="24"/>
      <c r="K34" s="25"/>
      <c r="L34" s="29"/>
      <c r="M34" s="8"/>
      <c r="N34" s="8"/>
      <c r="O34" s="8"/>
      <c r="P34" s="8"/>
    </row>
    <row r="35" spans="2:18" s="2" customFormat="1" ht="22.5" customHeight="1" x14ac:dyDescent="0.3">
      <c r="B35" s="61" t="s">
        <v>32</v>
      </c>
      <c r="C35" s="52"/>
      <c r="D35" s="52"/>
      <c r="E35" s="52"/>
      <c r="F35" s="52"/>
      <c r="G35" s="52"/>
      <c r="H35" s="52"/>
    </row>
    <row r="36" spans="2:18" s="2" customFormat="1" x14ac:dyDescent="0.3">
      <c r="B36" s="12"/>
      <c r="C36" s="5"/>
      <c r="D36" s="5"/>
      <c r="E36" s="5"/>
      <c r="F36" s="5"/>
      <c r="G36" s="5"/>
      <c r="H36" s="5"/>
      <c r="I36" s="5"/>
      <c r="J36" s="5"/>
      <c r="M36" s="5"/>
      <c r="N36" s="5"/>
      <c r="O36" s="5"/>
      <c r="P36" s="5"/>
      <c r="Q36" s="5"/>
    </row>
    <row r="37" spans="2:18" ht="15.6" x14ac:dyDescent="0.3">
      <c r="B37" s="53" t="s">
        <v>129</v>
      </c>
      <c r="C37" s="53"/>
      <c r="D37" s="53"/>
      <c r="E37" s="53"/>
      <c r="F37" s="53"/>
      <c r="G37" s="53"/>
      <c r="H37" s="53"/>
      <c r="I37" s="53"/>
      <c r="J37" s="53"/>
    </row>
    <row r="38" spans="2:18" ht="30" customHeight="1" x14ac:dyDescent="0.3">
      <c r="B38" s="54" t="s">
        <v>193</v>
      </c>
      <c r="C38" s="54"/>
      <c r="D38" s="54"/>
      <c r="E38" s="54"/>
      <c r="F38" s="54"/>
      <c r="G38" s="54"/>
      <c r="H38" s="54"/>
      <c r="I38" s="54"/>
      <c r="J38" s="54"/>
    </row>
    <row r="39" spans="2:18" x14ac:dyDescent="0.3">
      <c r="B39" s="55" t="s">
        <v>0</v>
      </c>
      <c r="C39" s="57" t="s">
        <v>11</v>
      </c>
      <c r="D39" s="57"/>
      <c r="E39" s="57"/>
      <c r="F39" s="57"/>
      <c r="G39" s="57"/>
      <c r="H39" s="57"/>
      <c r="I39" s="57"/>
      <c r="J39" s="57"/>
      <c r="O39" s="8"/>
      <c r="P39" s="8"/>
      <c r="Q39" s="8"/>
      <c r="R39" s="8"/>
    </row>
    <row r="40" spans="2:18" ht="16.2" x14ac:dyDescent="0.3">
      <c r="B40" s="55"/>
      <c r="C40" s="58" t="s">
        <v>2</v>
      </c>
      <c r="D40" s="58"/>
      <c r="E40" s="58"/>
      <c r="F40" s="58"/>
      <c r="G40" s="58" t="s">
        <v>28</v>
      </c>
      <c r="H40" s="58"/>
      <c r="I40" s="58"/>
      <c r="J40" s="58"/>
      <c r="M40" s="8"/>
      <c r="N40" s="8"/>
      <c r="O40" s="8"/>
      <c r="P40" s="8"/>
      <c r="Q40" s="8"/>
      <c r="R40" s="8"/>
    </row>
    <row r="41" spans="2:18" ht="16.2" x14ac:dyDescent="0.3">
      <c r="B41" s="56"/>
      <c r="C41" s="6" t="s">
        <v>12</v>
      </c>
      <c r="D41" s="6" t="s">
        <v>13</v>
      </c>
      <c r="E41" s="6" t="s">
        <v>14</v>
      </c>
      <c r="F41" s="6" t="s">
        <v>27</v>
      </c>
      <c r="G41" s="6" t="s">
        <v>12</v>
      </c>
      <c r="H41" s="6" t="s">
        <v>13</v>
      </c>
      <c r="I41" s="6" t="s">
        <v>14</v>
      </c>
      <c r="J41" s="6" t="s">
        <v>6</v>
      </c>
      <c r="L41" s="25"/>
      <c r="M41" s="8"/>
      <c r="N41" s="8"/>
      <c r="O41" s="8"/>
      <c r="P41" s="8"/>
      <c r="Q41" s="8"/>
      <c r="R41" s="8"/>
    </row>
    <row r="42" spans="2:18" x14ac:dyDescent="0.3">
      <c r="B42" s="20" t="s">
        <v>62</v>
      </c>
      <c r="C42" s="26">
        <v>186445.8</v>
      </c>
      <c r="D42" s="26">
        <v>193123.20000000001</v>
      </c>
      <c r="E42" s="26">
        <v>173960.9</v>
      </c>
      <c r="F42" s="26">
        <v>553529.9</v>
      </c>
      <c r="G42" s="30">
        <f>C42/$F42*100</f>
        <v>33.683058494220454</v>
      </c>
      <c r="H42" s="30">
        <f t="shared" ref="H42:H48" si="9">D42/$F42*100</f>
        <v>34.889388992356153</v>
      </c>
      <c r="I42" s="30">
        <f t="shared" ref="I42:I48" si="10">E42/$F42*100</f>
        <v>31.42755251342339</v>
      </c>
      <c r="J42" s="30">
        <f t="shared" ref="J42:J48" si="11">F42/$F42*100</f>
        <v>100</v>
      </c>
      <c r="L42" s="25"/>
      <c r="M42" s="8"/>
      <c r="N42" s="8"/>
      <c r="O42" s="8"/>
      <c r="P42" s="8"/>
      <c r="Q42" s="8"/>
      <c r="R42" s="8"/>
    </row>
    <row r="43" spans="2:18" x14ac:dyDescent="0.3">
      <c r="B43" s="20" t="s">
        <v>63</v>
      </c>
      <c r="C43" s="26">
        <v>35318.218999999997</v>
      </c>
      <c r="D43" s="26">
        <v>34998.730000000003</v>
      </c>
      <c r="E43" s="26">
        <v>60142.74</v>
      </c>
      <c r="F43" s="26">
        <v>130459.7</v>
      </c>
      <c r="G43" s="30">
        <f t="shared" ref="G43:G47" si="12">C43/$F43*100</f>
        <v>27.072129554184166</v>
      </c>
      <c r="H43" s="30">
        <f t="shared" si="9"/>
        <v>26.827234770584329</v>
      </c>
      <c r="I43" s="30">
        <f t="shared" si="10"/>
        <v>46.10062724350891</v>
      </c>
      <c r="J43" s="30">
        <f t="shared" si="11"/>
        <v>100</v>
      </c>
      <c r="L43" s="25"/>
      <c r="M43" s="8"/>
      <c r="N43" s="8"/>
      <c r="O43" s="8"/>
      <c r="P43" s="8"/>
      <c r="Q43" s="8"/>
      <c r="R43" s="8"/>
    </row>
    <row r="44" spans="2:18" x14ac:dyDescent="0.3">
      <c r="B44" s="20" t="s">
        <v>64</v>
      </c>
      <c r="C44" s="26">
        <v>0</v>
      </c>
      <c r="D44" s="26">
        <v>7526.201</v>
      </c>
      <c r="E44" s="26">
        <v>19470.009999999998</v>
      </c>
      <c r="F44" s="26">
        <v>26996.21</v>
      </c>
      <c r="G44" s="30">
        <f t="shared" si="12"/>
        <v>0</v>
      </c>
      <c r="H44" s="30">
        <f t="shared" si="9"/>
        <v>27.87873186643607</v>
      </c>
      <c r="I44" s="30">
        <f t="shared" si="10"/>
        <v>72.121271837787589</v>
      </c>
      <c r="J44" s="30">
        <f t="shared" si="11"/>
        <v>100</v>
      </c>
      <c r="L44" s="25"/>
      <c r="M44" s="8"/>
      <c r="N44" s="8"/>
      <c r="O44" s="8"/>
      <c r="P44" s="8"/>
      <c r="Q44" s="8"/>
      <c r="R44" s="8"/>
    </row>
    <row r="45" spans="2:18" x14ac:dyDescent="0.3">
      <c r="B45" s="20" t="s">
        <v>65</v>
      </c>
      <c r="C45" s="26">
        <v>0</v>
      </c>
      <c r="D45" s="26">
        <v>3246.2168000000001</v>
      </c>
      <c r="E45" s="26">
        <v>7954.7809999999999</v>
      </c>
      <c r="F45" s="26">
        <v>11200.998</v>
      </c>
      <c r="G45" s="30">
        <f t="shared" si="12"/>
        <v>0</v>
      </c>
      <c r="H45" s="30">
        <f t="shared" si="9"/>
        <v>28.981496113114208</v>
      </c>
      <c r="I45" s="30">
        <f t="shared" si="10"/>
        <v>71.018502101330611</v>
      </c>
      <c r="J45" s="30">
        <f t="shared" si="11"/>
        <v>100</v>
      </c>
      <c r="L45" s="5"/>
      <c r="Q45" s="8"/>
      <c r="R45" s="8"/>
    </row>
    <row r="46" spans="2:18" x14ac:dyDescent="0.3">
      <c r="B46" s="20" t="s">
        <v>66</v>
      </c>
      <c r="C46" s="26">
        <v>19326.689999999999</v>
      </c>
      <c r="D46" s="26">
        <v>42684.79</v>
      </c>
      <c r="E46" s="26">
        <v>27381.61</v>
      </c>
      <c r="F46" s="26">
        <v>89393.09</v>
      </c>
      <c r="G46" s="30">
        <f t="shared" si="12"/>
        <v>21.619892544267124</v>
      </c>
      <c r="H46" s="30">
        <f t="shared" si="9"/>
        <v>47.749540820213291</v>
      </c>
      <c r="I46" s="30">
        <f t="shared" si="10"/>
        <v>30.630566635519589</v>
      </c>
      <c r="J46" s="30">
        <f t="shared" si="11"/>
        <v>100</v>
      </c>
      <c r="L46" s="25"/>
      <c r="M46" s="8"/>
      <c r="N46" s="8"/>
      <c r="O46" s="8"/>
      <c r="P46" s="8"/>
      <c r="Q46" s="8"/>
      <c r="R46" s="8"/>
    </row>
    <row r="47" spans="2:18" x14ac:dyDescent="0.3">
      <c r="B47" s="20" t="s">
        <v>19</v>
      </c>
      <c r="C47" s="26">
        <v>95840.43</v>
      </c>
      <c r="D47" s="26">
        <v>157384.9</v>
      </c>
      <c r="E47" s="26">
        <v>212671.5</v>
      </c>
      <c r="F47" s="26">
        <v>465896.8</v>
      </c>
      <c r="G47" s="30">
        <f t="shared" si="12"/>
        <v>20.571171555589135</v>
      </c>
      <c r="H47" s="30">
        <f t="shared" si="9"/>
        <v>33.78106481950509</v>
      </c>
      <c r="I47" s="30">
        <f>E47/$F47*100</f>
        <v>45.647770064100037</v>
      </c>
      <c r="J47" s="30">
        <f t="shared" si="11"/>
        <v>100</v>
      </c>
      <c r="L47" s="25"/>
      <c r="M47" s="8"/>
      <c r="N47" s="8"/>
      <c r="O47" s="8"/>
      <c r="P47" s="8"/>
      <c r="Q47" s="8"/>
    </row>
    <row r="48" spans="2:18" x14ac:dyDescent="0.3">
      <c r="B48" s="21" t="s">
        <v>6</v>
      </c>
      <c r="C48" s="10">
        <v>307346.7</v>
      </c>
      <c r="D48" s="10">
        <v>369357.8</v>
      </c>
      <c r="E48" s="10">
        <v>410309.9</v>
      </c>
      <c r="F48" s="10">
        <v>1087014.3999999999</v>
      </c>
      <c r="G48" s="15">
        <f>C48/$F48*100</f>
        <v>28.274390845236276</v>
      </c>
      <c r="H48" s="15">
        <f t="shared" si="9"/>
        <v>33.979108280442283</v>
      </c>
      <c r="I48" s="15">
        <f t="shared" si="10"/>
        <v>37.746500874321448</v>
      </c>
      <c r="J48" s="15">
        <f t="shared" si="11"/>
        <v>100</v>
      </c>
      <c r="M48" s="8"/>
      <c r="N48" s="8"/>
      <c r="O48" s="8"/>
      <c r="P48" s="8"/>
      <c r="Q48" s="8"/>
    </row>
    <row r="49" spans="2:16" ht="37.049999999999997" customHeight="1" x14ac:dyDescent="0.3">
      <c r="B49" s="62" t="s">
        <v>192</v>
      </c>
      <c r="C49" s="62"/>
      <c r="D49" s="62"/>
      <c r="E49" s="62"/>
      <c r="F49" s="62"/>
      <c r="G49" s="62"/>
      <c r="H49" s="62"/>
      <c r="I49" s="62"/>
      <c r="J49" s="62"/>
      <c r="K49" s="25"/>
      <c r="L49" s="29"/>
      <c r="M49" s="8"/>
      <c r="N49" s="8"/>
      <c r="O49" s="8"/>
      <c r="P49" s="8"/>
    </row>
    <row r="50" spans="2:16" ht="15" customHeight="1" x14ac:dyDescent="0.3">
      <c r="B50" s="12" t="s">
        <v>175</v>
      </c>
      <c r="C50" s="24"/>
      <c r="D50" s="24"/>
      <c r="E50" s="24"/>
      <c r="F50" s="24"/>
      <c r="G50" s="24"/>
      <c r="H50" s="24"/>
      <c r="K50" s="25"/>
      <c r="L50" s="29"/>
      <c r="M50" s="8"/>
      <c r="N50" s="8"/>
      <c r="O50" s="8"/>
      <c r="P50" s="8"/>
    </row>
    <row r="51" spans="2:16" s="2" customFormat="1" ht="22.5" customHeight="1" x14ac:dyDescent="0.3">
      <c r="B51" s="61" t="s">
        <v>32</v>
      </c>
      <c r="C51" s="52"/>
      <c r="D51" s="52"/>
      <c r="E51" s="52"/>
      <c r="F51" s="52"/>
      <c r="G51" s="52"/>
      <c r="H51" s="52"/>
    </row>
    <row r="52" spans="2:16" x14ac:dyDescent="0.3">
      <c r="F52" s="8"/>
      <c r="H52" s="8"/>
      <c r="I52" s="8"/>
      <c r="J52" s="8"/>
      <c r="K52" s="25"/>
    </row>
    <row r="53" spans="2:16" x14ac:dyDescent="0.3">
      <c r="G53" s="8"/>
      <c r="H53" s="8"/>
      <c r="I53" s="9"/>
      <c r="J53" s="8"/>
      <c r="K53" s="25"/>
    </row>
    <row r="54" spans="2:16" x14ac:dyDescent="0.3">
      <c r="K54" s="5"/>
    </row>
    <row r="55" spans="2:16" x14ac:dyDescent="0.3">
      <c r="F55" s="8"/>
      <c r="G55" s="8"/>
      <c r="H55" s="8"/>
      <c r="I55" s="8"/>
      <c r="J55" s="8"/>
      <c r="K55" s="25"/>
    </row>
    <row r="56" spans="2:16" x14ac:dyDescent="0.3">
      <c r="F56" s="8"/>
      <c r="G56" s="8"/>
      <c r="H56" s="8"/>
      <c r="I56" s="8"/>
      <c r="J56" s="8"/>
      <c r="K56" s="25"/>
    </row>
    <row r="57" spans="2:16" x14ac:dyDescent="0.3">
      <c r="F57" s="8"/>
      <c r="G57" s="8"/>
      <c r="H57" s="8"/>
      <c r="I57" s="8"/>
      <c r="J57" s="8"/>
      <c r="K57" s="25"/>
    </row>
    <row r="58" spans="2:16" x14ac:dyDescent="0.3">
      <c r="F58" s="8"/>
      <c r="G58" s="8"/>
      <c r="H58" s="8"/>
      <c r="I58" s="8"/>
      <c r="J58" s="8"/>
      <c r="K58" s="25"/>
    </row>
    <row r="59" spans="2:16" x14ac:dyDescent="0.3">
      <c r="F59" s="8"/>
      <c r="G59" s="8"/>
      <c r="H59" s="8"/>
      <c r="I59" s="8"/>
      <c r="K59" s="25"/>
    </row>
    <row r="60" spans="2:16" x14ac:dyDescent="0.3">
      <c r="F60" s="8"/>
      <c r="G60" s="8"/>
      <c r="H60" s="8"/>
      <c r="I60" s="8"/>
      <c r="K60" s="25"/>
    </row>
    <row r="61" spans="2:16" x14ac:dyDescent="0.3">
      <c r="I61" s="8"/>
      <c r="K61" s="25"/>
    </row>
    <row r="63" spans="2:16" x14ac:dyDescent="0.3">
      <c r="F63" s="8"/>
      <c r="G63" s="8"/>
      <c r="H63" s="8"/>
    </row>
    <row r="65" spans="2:17" s="2" customFormat="1" x14ac:dyDescent="0.3">
      <c r="B65" s="5"/>
      <c r="C65" s="5"/>
      <c r="D65" s="5"/>
      <c r="E65" s="5"/>
      <c r="F65" s="5"/>
      <c r="G65" s="5"/>
      <c r="H65" s="8"/>
      <c r="I65" s="5"/>
      <c r="J65" s="5"/>
      <c r="K65" s="25"/>
      <c r="M65" s="5"/>
      <c r="N65" s="5"/>
      <c r="O65" s="5"/>
      <c r="P65" s="5"/>
      <c r="Q65" s="5"/>
    </row>
    <row r="67" spans="2:17" s="2" customFormat="1" x14ac:dyDescent="0.3">
      <c r="B67" s="5"/>
      <c r="C67" s="5"/>
      <c r="D67" s="5"/>
      <c r="E67" s="5"/>
      <c r="F67" s="5"/>
      <c r="G67" s="5"/>
      <c r="H67" s="8"/>
      <c r="I67" s="8"/>
      <c r="J67" s="8"/>
      <c r="M67" s="5"/>
      <c r="N67" s="5"/>
      <c r="O67" s="5"/>
      <c r="P67" s="5"/>
      <c r="Q67" s="5"/>
    </row>
  </sheetData>
  <mergeCells count="25">
    <mergeCell ref="B19:H19"/>
    <mergeCell ref="B35:H35"/>
    <mergeCell ref="B51:H51"/>
    <mergeCell ref="B37:J37"/>
    <mergeCell ref="B38:J38"/>
    <mergeCell ref="B39:B41"/>
    <mergeCell ref="C39:J39"/>
    <mergeCell ref="C40:F40"/>
    <mergeCell ref="G40:J40"/>
    <mergeCell ref="B17:H17"/>
    <mergeCell ref="B33:J33"/>
    <mergeCell ref="B49:J49"/>
    <mergeCell ref="K3:L4"/>
    <mergeCell ref="B5:H5"/>
    <mergeCell ref="B6:H6"/>
    <mergeCell ref="B7:B9"/>
    <mergeCell ref="C7:H7"/>
    <mergeCell ref="C8:E8"/>
    <mergeCell ref="F8:H8"/>
    <mergeCell ref="B21:J21"/>
    <mergeCell ref="B22:J22"/>
    <mergeCell ref="B23:B25"/>
    <mergeCell ref="C23:J23"/>
    <mergeCell ref="C24:F24"/>
    <mergeCell ref="G24:J24"/>
  </mergeCells>
  <hyperlinks>
    <hyperlink ref="K3:L4" location="Índice!A1" display="Da clic aquí para regresar al índice" xr:uid="{00000000-0004-0000-1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39"/>
  <sheetViews>
    <sheetView workbookViewId="0"/>
  </sheetViews>
  <sheetFormatPr baseColWidth="10" defaultColWidth="11.44140625" defaultRowHeight="14.4" x14ac:dyDescent="0.3"/>
  <cols>
    <col min="1" max="1" width="2.77734375" style="5" customWidth="1"/>
    <col min="2" max="2" width="25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97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158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</row>
    <row r="10" spans="2:17" x14ac:dyDescent="0.3">
      <c r="B10" s="36">
        <v>1</v>
      </c>
      <c r="C10" s="26">
        <v>138620.6</v>
      </c>
      <c r="D10" s="26">
        <v>172313.8</v>
      </c>
      <c r="E10" s="26">
        <v>163677.1</v>
      </c>
      <c r="F10" s="26">
        <v>474611.5</v>
      </c>
      <c r="G10" s="30">
        <f t="shared" ref="G10:G21" si="0">C10/C$21*100</f>
        <v>37.941261641391769</v>
      </c>
      <c r="H10" s="30">
        <f t="shared" ref="H10:H21" si="1">D10/D$21*100</f>
        <v>43.765369354706799</v>
      </c>
      <c r="I10" s="30">
        <f t="shared" ref="I10:I21" si="2">E10/E$21*100</f>
        <v>54.823869170673802</v>
      </c>
      <c r="J10" s="30">
        <f t="shared" ref="J10:J21" si="3">F10/F$21*100</f>
        <v>44.875071433407051</v>
      </c>
      <c r="L10" s="25"/>
      <c r="M10" s="8"/>
      <c r="N10" s="8"/>
      <c r="O10" s="8"/>
      <c r="P10" s="8"/>
      <c r="Q10" s="8"/>
    </row>
    <row r="11" spans="2:17" x14ac:dyDescent="0.3">
      <c r="B11" s="36">
        <v>2</v>
      </c>
      <c r="C11" s="26">
        <v>125014.39999999999</v>
      </c>
      <c r="D11" s="26">
        <v>143194.29999999999</v>
      </c>
      <c r="E11" s="26">
        <v>97892.84</v>
      </c>
      <c r="F11" s="26">
        <v>366101.53</v>
      </c>
      <c r="G11" s="30">
        <f t="shared" si="0"/>
        <v>34.217165842173571</v>
      </c>
      <c r="H11" s="30">
        <f t="shared" si="1"/>
        <v>36.369411091791207</v>
      </c>
      <c r="I11" s="30">
        <f t="shared" si="2"/>
        <v>32.78934104346731</v>
      </c>
      <c r="J11" s="30">
        <f t="shared" si="3"/>
        <v>34.61532708463578</v>
      </c>
      <c r="L11" s="25"/>
      <c r="M11" s="8"/>
      <c r="N11" s="8"/>
      <c r="O11" s="8"/>
      <c r="P11" s="8"/>
      <c r="Q11" s="8"/>
    </row>
    <row r="12" spans="2:17" x14ac:dyDescent="0.3">
      <c r="B12" s="36">
        <v>3</v>
      </c>
      <c r="C12" s="26">
        <v>63603.31</v>
      </c>
      <c r="D12" s="26">
        <v>52132.01</v>
      </c>
      <c r="E12" s="26">
        <v>21262.77</v>
      </c>
      <c r="F12" s="26">
        <v>136998.1</v>
      </c>
      <c r="G12" s="30">
        <f t="shared" si="0"/>
        <v>17.40859458095369</v>
      </c>
      <c r="H12" s="30">
        <f t="shared" si="1"/>
        <v>13.24082385074944</v>
      </c>
      <c r="I12" s="30">
        <f t="shared" si="2"/>
        <v>7.1219939789141415</v>
      </c>
      <c r="J12" s="30">
        <f t="shared" si="3"/>
        <v>12.953330300131881</v>
      </c>
      <c r="L12" s="25"/>
      <c r="M12" s="8"/>
      <c r="N12" s="8"/>
      <c r="O12" s="8"/>
      <c r="P12" s="8"/>
      <c r="Q12" s="8"/>
    </row>
    <row r="13" spans="2:17" x14ac:dyDescent="0.3">
      <c r="B13" s="36">
        <v>4</v>
      </c>
      <c r="C13" s="26">
        <v>24784.31</v>
      </c>
      <c r="D13" s="26">
        <v>9741.6530000000002</v>
      </c>
      <c r="E13" s="26">
        <v>10935.42</v>
      </c>
      <c r="F13" s="26">
        <v>45461.38</v>
      </c>
      <c r="G13" s="30">
        <f t="shared" si="0"/>
        <v>6.7836092926402163</v>
      </c>
      <c r="H13" s="30">
        <f t="shared" si="1"/>
        <v>2.4742478064460744</v>
      </c>
      <c r="I13" s="30">
        <f t="shared" si="2"/>
        <v>3.662833929770076</v>
      </c>
      <c r="J13" s="30">
        <f t="shared" si="3"/>
        <v>4.2984265551114174</v>
      </c>
      <c r="L13" s="25"/>
      <c r="M13" s="8"/>
      <c r="N13" s="8"/>
      <c r="O13" s="8"/>
      <c r="P13" s="8"/>
      <c r="Q13" s="8"/>
    </row>
    <row r="14" spans="2:17" x14ac:dyDescent="0.3">
      <c r="B14" s="36">
        <v>5</v>
      </c>
      <c r="C14" s="26">
        <v>8128.567</v>
      </c>
      <c r="D14" s="26">
        <v>7220.6009999999997</v>
      </c>
      <c r="E14" s="26">
        <v>2813.107</v>
      </c>
      <c r="F14" s="26">
        <v>18162.27</v>
      </c>
      <c r="G14" s="30">
        <f t="shared" si="0"/>
        <v>2.2248358996901101</v>
      </c>
      <c r="H14" s="30">
        <f t="shared" si="1"/>
        <v>1.8339347732332829</v>
      </c>
      <c r="I14" s="30">
        <f t="shared" si="2"/>
        <v>0.94225404855723049</v>
      </c>
      <c r="J14" s="30">
        <f t="shared" si="3"/>
        <v>1.7172638329303564</v>
      </c>
      <c r="L14" s="25"/>
      <c r="M14" s="8"/>
      <c r="N14" s="8"/>
      <c r="O14" s="8"/>
      <c r="P14" s="8"/>
      <c r="Q14" s="8"/>
    </row>
    <row r="15" spans="2:17" x14ac:dyDescent="0.3">
      <c r="B15" s="36">
        <v>6</v>
      </c>
      <c r="C15" s="26">
        <v>2433.71</v>
      </c>
      <c r="D15" s="26">
        <v>5238.5370000000003</v>
      </c>
      <c r="E15" s="26">
        <v>435.78964999999999</v>
      </c>
      <c r="F15" s="26">
        <v>8108.0370000000003</v>
      </c>
      <c r="G15" s="30">
        <f t="shared" si="0"/>
        <v>0.66612053236872115</v>
      </c>
      <c r="H15" s="30">
        <f t="shared" si="1"/>
        <v>1.3305173856260943</v>
      </c>
      <c r="I15" s="30">
        <f t="shared" si="2"/>
        <v>0.14596834106624401</v>
      </c>
      <c r="J15" s="30">
        <f t="shared" si="3"/>
        <v>0.7666243644743278</v>
      </c>
      <c r="L15" s="25"/>
      <c r="M15" s="8"/>
      <c r="N15" s="8"/>
      <c r="O15" s="8"/>
      <c r="P15" s="8"/>
      <c r="Q15" s="8"/>
    </row>
    <row r="16" spans="2:17" x14ac:dyDescent="0.3">
      <c r="B16" s="36">
        <v>7</v>
      </c>
      <c r="C16" s="26">
        <v>1096.576</v>
      </c>
      <c r="D16" s="26">
        <v>3312.8180000000002</v>
      </c>
      <c r="E16" s="26">
        <v>0</v>
      </c>
      <c r="F16" s="26">
        <v>4409.3940000000002</v>
      </c>
      <c r="G16" s="30">
        <f t="shared" si="0"/>
        <v>0.30013920676775901</v>
      </c>
      <c r="H16" s="30">
        <f t="shared" si="1"/>
        <v>0.84141086421935496</v>
      </c>
      <c r="I16" s="30">
        <f t="shared" si="2"/>
        <v>0</v>
      </c>
      <c r="J16" s="30">
        <f t="shared" si="3"/>
        <v>0.41691335066267138</v>
      </c>
      <c r="L16" s="25"/>
      <c r="M16" s="8"/>
      <c r="N16" s="8"/>
      <c r="O16" s="8"/>
      <c r="P16" s="8"/>
      <c r="Q16" s="8"/>
    </row>
    <row r="17" spans="2:17" x14ac:dyDescent="0.3">
      <c r="B17" s="36">
        <v>8</v>
      </c>
      <c r="C17" s="26">
        <v>1674.25</v>
      </c>
      <c r="D17" s="26">
        <v>0</v>
      </c>
      <c r="E17" s="26">
        <v>0</v>
      </c>
      <c r="F17" s="26">
        <v>1674.25</v>
      </c>
      <c r="G17" s="30">
        <f t="shared" si="0"/>
        <v>0.45825192866789033</v>
      </c>
      <c r="H17" s="30">
        <f t="shared" si="1"/>
        <v>0</v>
      </c>
      <c r="I17" s="30">
        <f t="shared" si="2"/>
        <v>0</v>
      </c>
      <c r="J17" s="30">
        <f t="shared" si="3"/>
        <v>0.15830229218504346</v>
      </c>
      <c r="L17" s="25"/>
      <c r="M17" s="8"/>
      <c r="N17" s="8"/>
      <c r="O17" s="8"/>
      <c r="P17" s="8"/>
      <c r="Q17" s="8"/>
    </row>
    <row r="18" spans="2:17" x14ac:dyDescent="0.3">
      <c r="B18" s="36">
        <v>11</v>
      </c>
      <c r="C18" s="26">
        <v>0</v>
      </c>
      <c r="D18" s="26">
        <v>0</v>
      </c>
      <c r="E18" s="26">
        <v>490.33019999999999</v>
      </c>
      <c r="F18" s="26">
        <v>490.33019999999999</v>
      </c>
      <c r="G18" s="30">
        <f t="shared" si="0"/>
        <v>0</v>
      </c>
      <c r="H18" s="30">
        <f t="shared" si="1"/>
        <v>0</v>
      </c>
      <c r="I18" s="30">
        <f t="shared" si="2"/>
        <v>0.16423677310528059</v>
      </c>
      <c r="J18" s="30">
        <f t="shared" si="3"/>
        <v>4.6361292869972107E-2</v>
      </c>
      <c r="M18" s="8"/>
      <c r="N18" s="8"/>
      <c r="O18" s="8"/>
      <c r="P18" s="8"/>
      <c r="Q18" s="8"/>
    </row>
    <row r="19" spans="2:17" x14ac:dyDescent="0.3">
      <c r="B19" s="36">
        <v>12</v>
      </c>
      <c r="C19" s="26">
        <v>0</v>
      </c>
      <c r="D19" s="26">
        <v>568.12567999999999</v>
      </c>
      <c r="E19" s="26">
        <v>0</v>
      </c>
      <c r="F19" s="26">
        <v>568.12567999999999</v>
      </c>
      <c r="G19" s="30">
        <f t="shared" si="0"/>
        <v>0</v>
      </c>
      <c r="H19" s="30">
        <f t="shared" si="1"/>
        <v>0.14429622134207454</v>
      </c>
      <c r="I19" s="30">
        <f t="shared" si="2"/>
        <v>0</v>
      </c>
      <c r="J19" s="30">
        <f t="shared" si="3"/>
        <v>5.3716946330109899E-2</v>
      </c>
      <c r="M19" s="9"/>
      <c r="N19" s="8"/>
      <c r="O19" s="8"/>
      <c r="P19" s="8"/>
      <c r="Q19" s="8"/>
    </row>
    <row r="20" spans="2:17" x14ac:dyDescent="0.3">
      <c r="B20" s="36">
        <v>17</v>
      </c>
      <c r="C20" s="32">
        <v>0</v>
      </c>
      <c r="D20" s="32">
        <v>0</v>
      </c>
      <c r="E20" s="32">
        <v>1043.5</v>
      </c>
      <c r="F20" s="32">
        <v>1043.5</v>
      </c>
      <c r="G20" s="31">
        <f t="shared" si="0"/>
        <v>0</v>
      </c>
      <c r="H20" s="31">
        <f t="shared" si="1"/>
        <v>0</v>
      </c>
      <c r="I20" s="31">
        <f t="shared" si="2"/>
        <v>0.34952175643140132</v>
      </c>
      <c r="J20" s="31">
        <f t="shared" si="3"/>
        <v>9.8664143285108474E-2</v>
      </c>
      <c r="M20" s="8"/>
      <c r="N20" s="8"/>
      <c r="O20" s="8"/>
      <c r="P20" s="8"/>
      <c r="Q20" s="8"/>
    </row>
    <row r="21" spans="2:17" x14ac:dyDescent="0.3">
      <c r="B21" s="37" t="s">
        <v>6</v>
      </c>
      <c r="C21" s="10">
        <v>365355.8</v>
      </c>
      <c r="D21" s="10">
        <v>393721.8</v>
      </c>
      <c r="E21" s="10">
        <v>298550.8</v>
      </c>
      <c r="F21" s="10">
        <v>1057628.3999999999</v>
      </c>
      <c r="G21" s="15">
        <f t="shared" si="0"/>
        <v>100</v>
      </c>
      <c r="H21" s="15">
        <f t="shared" si="1"/>
        <v>100</v>
      </c>
      <c r="I21" s="15">
        <f t="shared" si="2"/>
        <v>100</v>
      </c>
      <c r="J21" s="15">
        <f t="shared" si="3"/>
        <v>100</v>
      </c>
      <c r="M21" s="8"/>
      <c r="N21" s="8"/>
      <c r="O21" s="8"/>
      <c r="P21" s="8"/>
      <c r="Q21" s="8"/>
    </row>
    <row r="22" spans="2:17" x14ac:dyDescent="0.3">
      <c r="B22" s="12" t="s">
        <v>34</v>
      </c>
      <c r="E22" s="14"/>
      <c r="F22" s="13"/>
      <c r="G22" s="14"/>
      <c r="H22" s="13"/>
      <c r="L22" s="25"/>
      <c r="M22" s="8"/>
      <c r="N22" s="8"/>
      <c r="O22" s="8"/>
      <c r="P22" s="9"/>
      <c r="Q22" s="9"/>
    </row>
    <row r="23" spans="2:17" s="2" customFormat="1" ht="22.5" customHeight="1" x14ac:dyDescent="0.3">
      <c r="B23" s="52" t="s">
        <v>33</v>
      </c>
      <c r="C23" s="52"/>
      <c r="D23" s="52"/>
      <c r="E23" s="52"/>
      <c r="F23" s="52"/>
      <c r="G23" s="52"/>
      <c r="H23" s="52"/>
      <c r="I23" s="52"/>
      <c r="J23" s="52"/>
    </row>
    <row r="25" spans="2:17" x14ac:dyDescent="0.3">
      <c r="H25" s="8"/>
      <c r="I25" s="9"/>
      <c r="J25" s="8"/>
    </row>
    <row r="26" spans="2:17" x14ac:dyDescent="0.3">
      <c r="H26" s="8"/>
      <c r="I26" s="8"/>
      <c r="J26" s="8"/>
      <c r="K26" s="25"/>
    </row>
    <row r="27" spans="2:17" x14ac:dyDescent="0.3">
      <c r="H27" s="8"/>
      <c r="I27" s="8"/>
      <c r="J27" s="8"/>
      <c r="K27" s="25"/>
    </row>
    <row r="28" spans="2:17" x14ac:dyDescent="0.3">
      <c r="H28" s="8"/>
      <c r="I28" s="8"/>
      <c r="J28" s="8"/>
      <c r="K28" s="25"/>
    </row>
    <row r="29" spans="2:17" x14ac:dyDescent="0.3">
      <c r="H29" s="8"/>
      <c r="I29" s="8"/>
      <c r="J29" s="8"/>
      <c r="K29" s="25"/>
    </row>
    <row r="30" spans="2:17" x14ac:dyDescent="0.3">
      <c r="H30" s="8"/>
      <c r="I30" s="8"/>
      <c r="J30" s="8"/>
      <c r="K30" s="25"/>
    </row>
    <row r="31" spans="2:17" x14ac:dyDescent="0.3">
      <c r="H31" s="8"/>
      <c r="I31" s="8"/>
      <c r="K31" s="25"/>
    </row>
    <row r="32" spans="2:17" x14ac:dyDescent="0.3">
      <c r="H32" s="8"/>
      <c r="K32" s="25"/>
    </row>
    <row r="33" spans="2:17" x14ac:dyDescent="0.3">
      <c r="I33" s="8"/>
      <c r="K33" s="25"/>
    </row>
    <row r="37" spans="2:17" s="2" customFormat="1" x14ac:dyDescent="0.3">
      <c r="B37" s="5"/>
      <c r="C37" s="5"/>
      <c r="D37" s="5"/>
      <c r="E37" s="5"/>
      <c r="F37" s="5"/>
      <c r="G37" s="5"/>
      <c r="H37" s="8"/>
      <c r="I37" s="5"/>
      <c r="J37" s="5"/>
      <c r="K37" s="25"/>
      <c r="M37" s="5"/>
      <c r="N37" s="5"/>
      <c r="O37" s="5"/>
      <c r="P37" s="5"/>
      <c r="Q37" s="5"/>
    </row>
    <row r="39" spans="2:17" s="2" customFormat="1" x14ac:dyDescent="0.3">
      <c r="B39" s="5"/>
      <c r="C39" s="5"/>
      <c r="D39" s="5"/>
      <c r="E39" s="5"/>
      <c r="F39" s="5"/>
      <c r="G39" s="5"/>
      <c r="H39" s="8"/>
      <c r="I39" s="8"/>
      <c r="J39" s="8"/>
      <c r="M39" s="5"/>
      <c r="N39" s="5"/>
      <c r="O39" s="5"/>
      <c r="P39" s="5"/>
      <c r="Q39" s="5"/>
    </row>
  </sheetData>
  <mergeCells count="8">
    <mergeCell ref="K3:L4"/>
    <mergeCell ref="B23:J23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5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98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161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L8" s="25"/>
      <c r="M8" s="8"/>
      <c r="N8" s="8"/>
      <c r="O8" s="8"/>
      <c r="P8" s="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M9" s="8"/>
      <c r="P9" s="8"/>
    </row>
    <row r="10" spans="2:17" x14ac:dyDescent="0.3">
      <c r="B10" s="36" t="s">
        <v>15</v>
      </c>
      <c r="C10" s="26">
        <v>364068.1</v>
      </c>
      <c r="D10" s="26">
        <v>393721.8</v>
      </c>
      <c r="E10" s="26">
        <v>298550.8</v>
      </c>
      <c r="F10" s="26">
        <v>1056340.7</v>
      </c>
      <c r="G10" s="30">
        <f t="shared" ref="G10:J12" si="0">C10/C$12*100</f>
        <v>99.647549046710083</v>
      </c>
      <c r="H10" s="30">
        <f t="shared" si="0"/>
        <v>100</v>
      </c>
      <c r="I10" s="30">
        <f t="shared" si="0"/>
        <v>100</v>
      </c>
      <c r="J10" s="30">
        <f t="shared" si="0"/>
        <v>99.878246461611667</v>
      </c>
      <c r="L10" s="5"/>
      <c r="Q10" s="8"/>
    </row>
    <row r="11" spans="2:17" x14ac:dyDescent="0.3">
      <c r="B11" s="36" t="s">
        <v>16</v>
      </c>
      <c r="C11" s="26">
        <v>1287.6400000000001</v>
      </c>
      <c r="D11" s="26">
        <v>0</v>
      </c>
      <c r="E11" s="26">
        <v>0</v>
      </c>
      <c r="F11" s="26">
        <v>1287.6400000000001</v>
      </c>
      <c r="G11" s="30">
        <f t="shared" si="0"/>
        <v>0.35243453094216659</v>
      </c>
      <c r="H11" s="30">
        <f t="shared" si="0"/>
        <v>0</v>
      </c>
      <c r="I11" s="30">
        <f t="shared" si="0"/>
        <v>0</v>
      </c>
      <c r="J11" s="30">
        <f t="shared" si="0"/>
        <v>0.12174786531829139</v>
      </c>
      <c r="L11" s="25"/>
      <c r="M11" s="8"/>
      <c r="N11" s="8"/>
      <c r="O11" s="8"/>
      <c r="P11" s="8"/>
      <c r="Q11" s="8"/>
    </row>
    <row r="12" spans="2:17" x14ac:dyDescent="0.3">
      <c r="B12" s="37" t="s">
        <v>6</v>
      </c>
      <c r="C12" s="10">
        <v>365355.8</v>
      </c>
      <c r="D12" s="10">
        <v>393721.8</v>
      </c>
      <c r="E12" s="10">
        <v>298550.8</v>
      </c>
      <c r="F12" s="10">
        <v>1057628.3999999999</v>
      </c>
      <c r="G12" s="15">
        <f t="shared" si="0"/>
        <v>100</v>
      </c>
      <c r="H12" s="15">
        <f t="shared" si="0"/>
        <v>100</v>
      </c>
      <c r="I12" s="15">
        <f t="shared" si="0"/>
        <v>100</v>
      </c>
      <c r="J12" s="15">
        <f t="shared" si="0"/>
        <v>100</v>
      </c>
      <c r="M12" s="8"/>
      <c r="N12" s="8"/>
      <c r="O12" s="8"/>
      <c r="P12" s="8"/>
      <c r="Q12" s="8"/>
    </row>
    <row r="13" spans="2:17" x14ac:dyDescent="0.3">
      <c r="B13" s="12" t="s">
        <v>35</v>
      </c>
      <c r="E13" s="14"/>
      <c r="F13" s="13"/>
      <c r="G13" s="14"/>
      <c r="H13" s="13"/>
      <c r="L13" s="25"/>
      <c r="M13" s="8"/>
      <c r="N13" s="8"/>
      <c r="O13" s="8"/>
      <c r="P13" s="9"/>
      <c r="Q13" s="9"/>
    </row>
    <row r="14" spans="2:17" s="2" customFormat="1" ht="22.5" customHeight="1" x14ac:dyDescent="0.3">
      <c r="B14" s="52" t="s">
        <v>33</v>
      </c>
      <c r="C14" s="52"/>
      <c r="D14" s="52"/>
      <c r="E14" s="52"/>
      <c r="F14" s="52"/>
      <c r="G14" s="52"/>
      <c r="H14" s="52"/>
      <c r="I14" s="52"/>
      <c r="J14" s="52"/>
    </row>
    <row r="16" spans="2:17" x14ac:dyDescent="0.3">
      <c r="H16" s="8"/>
      <c r="I16" s="9"/>
      <c r="J16" s="8"/>
    </row>
    <row r="17" spans="2:17" x14ac:dyDescent="0.3">
      <c r="H17" s="8"/>
      <c r="I17" s="8"/>
      <c r="J17" s="8"/>
      <c r="K17" s="25"/>
    </row>
    <row r="18" spans="2:17" x14ac:dyDescent="0.3">
      <c r="H18" s="8"/>
      <c r="I18" s="8"/>
      <c r="J18" s="8"/>
      <c r="K18" s="25"/>
    </row>
    <row r="19" spans="2:17" x14ac:dyDescent="0.3">
      <c r="H19" s="8"/>
      <c r="I19" s="8"/>
      <c r="J19" s="8"/>
      <c r="K19" s="25"/>
    </row>
    <row r="20" spans="2:17" x14ac:dyDescent="0.3">
      <c r="H20" s="8"/>
      <c r="I20" s="8"/>
      <c r="J20" s="8"/>
      <c r="K20" s="25"/>
    </row>
    <row r="21" spans="2:17" x14ac:dyDescent="0.3">
      <c r="H21" s="8"/>
      <c r="I21" s="8"/>
      <c r="J21" s="8"/>
      <c r="K21" s="25"/>
    </row>
    <row r="22" spans="2:17" x14ac:dyDescent="0.3">
      <c r="H22" s="8"/>
      <c r="I22" s="8"/>
      <c r="K22" s="25"/>
    </row>
    <row r="23" spans="2:17" x14ac:dyDescent="0.3">
      <c r="H23" s="8"/>
      <c r="K23" s="25"/>
    </row>
    <row r="24" spans="2:17" x14ac:dyDescent="0.3">
      <c r="I24" s="8"/>
      <c r="K24" s="25"/>
    </row>
    <row r="28" spans="2:17" s="2" customFormat="1" x14ac:dyDescent="0.3">
      <c r="B28" s="5"/>
      <c r="C28" s="5"/>
      <c r="D28" s="5"/>
      <c r="E28" s="5"/>
      <c r="F28" s="5"/>
      <c r="G28" s="5"/>
      <c r="H28" s="8"/>
      <c r="I28" s="5"/>
      <c r="J28" s="5"/>
      <c r="K28" s="25"/>
      <c r="M28" s="5"/>
      <c r="N28" s="5"/>
      <c r="O28" s="5"/>
      <c r="P28" s="5"/>
      <c r="Q28" s="5"/>
    </row>
    <row r="30" spans="2:17" s="2" customFormat="1" x14ac:dyDescent="0.3">
      <c r="B30" s="5"/>
      <c r="C30" s="5"/>
      <c r="D30" s="5"/>
      <c r="E30" s="5"/>
      <c r="F30" s="5"/>
      <c r="G30" s="5"/>
      <c r="H30" s="8"/>
      <c r="I30" s="8"/>
      <c r="J30" s="8"/>
      <c r="M30" s="5"/>
      <c r="N30" s="5"/>
      <c r="O30" s="5"/>
      <c r="P30" s="5"/>
      <c r="Q30" s="5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36"/>
  <sheetViews>
    <sheetView workbookViewId="0"/>
  </sheetViews>
  <sheetFormatPr baseColWidth="10" defaultColWidth="11.44140625" defaultRowHeight="14.4" x14ac:dyDescent="0.3"/>
  <cols>
    <col min="1" max="1" width="2.77734375" style="5" customWidth="1"/>
    <col min="2" max="2" width="25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99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159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</row>
    <row r="10" spans="2:17" x14ac:dyDescent="0.3">
      <c r="B10" s="36">
        <v>1</v>
      </c>
      <c r="C10" s="26">
        <v>179207.3</v>
      </c>
      <c r="D10" s="26">
        <v>210162.2</v>
      </c>
      <c r="E10" s="26">
        <v>190661.8</v>
      </c>
      <c r="F10" s="26">
        <v>580031.30000000005</v>
      </c>
      <c r="G10" s="30">
        <f t="shared" ref="G10:G18" si="0">C10/C$18*100</f>
        <v>49.223565591162753</v>
      </c>
      <c r="H10" s="30">
        <f t="shared" ref="H10:H18" si="1">D10/D$18*100</f>
        <v>53.378349890709643</v>
      </c>
      <c r="I10" s="30">
        <f t="shared" ref="I10:I18" si="2">E10/E$18*100</f>
        <v>63.862431452201776</v>
      </c>
      <c r="J10" s="30">
        <f t="shared" ref="J10:J18" si="3">F10/F$18*100</f>
        <v>54.909490848927824</v>
      </c>
      <c r="L10" s="25"/>
      <c r="M10" s="8"/>
      <c r="N10" s="8"/>
      <c r="O10" s="8"/>
      <c r="P10" s="8"/>
      <c r="Q10" s="8"/>
    </row>
    <row r="11" spans="2:17" x14ac:dyDescent="0.3">
      <c r="B11" s="36">
        <v>2</v>
      </c>
      <c r="C11" s="26">
        <v>110866.5</v>
      </c>
      <c r="D11" s="26">
        <v>126471.1</v>
      </c>
      <c r="E11" s="26">
        <v>76050.67</v>
      </c>
      <c r="F11" s="26">
        <v>313388.3</v>
      </c>
      <c r="G11" s="30">
        <f t="shared" si="0"/>
        <v>30.452132444452012</v>
      </c>
      <c r="H11" s="30">
        <f t="shared" si="1"/>
        <v>32.121944987552126</v>
      </c>
      <c r="I11" s="30">
        <f t="shared" si="2"/>
        <v>25.47327623975551</v>
      </c>
      <c r="J11" s="30">
        <f t="shared" si="3"/>
        <v>29.667350694714312</v>
      </c>
      <c r="L11" s="25"/>
      <c r="M11" s="8"/>
      <c r="N11" s="8"/>
      <c r="O11" s="8"/>
      <c r="P11" s="8"/>
      <c r="Q11" s="8"/>
    </row>
    <row r="12" spans="2:17" x14ac:dyDescent="0.3">
      <c r="B12" s="36">
        <v>3</v>
      </c>
      <c r="C12" s="26">
        <v>48099.39</v>
      </c>
      <c r="D12" s="26">
        <v>38674.69</v>
      </c>
      <c r="E12" s="26">
        <v>23465.16</v>
      </c>
      <c r="F12" s="26">
        <v>110239.2</v>
      </c>
      <c r="G12" s="30">
        <f t="shared" si="0"/>
        <v>13.21164639252931</v>
      </c>
      <c r="H12" s="30">
        <f t="shared" si="1"/>
        <v>9.8228469950101829</v>
      </c>
      <c r="I12" s="30">
        <f t="shared" si="2"/>
        <v>7.8596875305643135</v>
      </c>
      <c r="J12" s="30">
        <f t="shared" si="3"/>
        <v>10.435951204000755</v>
      </c>
      <c r="L12" s="25"/>
      <c r="M12" s="8"/>
      <c r="N12" s="8"/>
      <c r="O12" s="8"/>
      <c r="P12" s="8"/>
      <c r="Q12" s="8"/>
    </row>
    <row r="13" spans="2:17" x14ac:dyDescent="0.3">
      <c r="B13" s="36">
        <v>4</v>
      </c>
      <c r="C13" s="26">
        <v>19931.88</v>
      </c>
      <c r="D13" s="26">
        <v>6860.83</v>
      </c>
      <c r="E13" s="26">
        <v>7382.7060000000001</v>
      </c>
      <c r="F13" s="26">
        <v>34175.42</v>
      </c>
      <c r="G13" s="30">
        <f t="shared" si="0"/>
        <v>5.4747669460741006</v>
      </c>
      <c r="H13" s="30">
        <f t="shared" si="1"/>
        <v>1.7425578162042334</v>
      </c>
      <c r="I13" s="30">
        <f t="shared" si="2"/>
        <v>2.4728475019996599</v>
      </c>
      <c r="J13" s="30">
        <f t="shared" si="3"/>
        <v>3.2352649102699536</v>
      </c>
      <c r="L13" s="25"/>
      <c r="M13" s="8"/>
      <c r="N13" s="8"/>
      <c r="O13" s="8"/>
      <c r="P13" s="8"/>
      <c r="Q13" s="8"/>
    </row>
    <row r="14" spans="2:17" x14ac:dyDescent="0.3">
      <c r="B14" s="36">
        <v>5</v>
      </c>
      <c r="C14" s="26">
        <v>3192.2260000000001</v>
      </c>
      <c r="D14" s="26">
        <v>3396.9603000000002</v>
      </c>
      <c r="E14" s="26">
        <v>554.68362999999999</v>
      </c>
      <c r="F14" s="26">
        <v>7143.87</v>
      </c>
      <c r="G14" s="30">
        <f t="shared" si="0"/>
        <v>0.87682112220213748</v>
      </c>
      <c r="H14" s="30">
        <f t="shared" si="1"/>
        <v>0.86278186780615151</v>
      </c>
      <c r="I14" s="30">
        <f t="shared" si="2"/>
        <v>0.18579204276123193</v>
      </c>
      <c r="J14" s="30">
        <f t="shared" si="3"/>
        <v>0.67628464945069333</v>
      </c>
      <c r="L14" s="25"/>
      <c r="M14" s="8"/>
      <c r="N14" s="8"/>
      <c r="O14" s="8"/>
      <c r="P14" s="8"/>
      <c r="Q14" s="8"/>
    </row>
    <row r="15" spans="2:17" x14ac:dyDescent="0.3">
      <c r="B15" s="36">
        <v>6</v>
      </c>
      <c r="C15" s="26">
        <v>1674.25</v>
      </c>
      <c r="D15" s="26">
        <v>5238.5370000000003</v>
      </c>
      <c r="E15" s="26">
        <v>435.78964999999999</v>
      </c>
      <c r="F15" s="26">
        <v>7348.5770000000002</v>
      </c>
      <c r="G15" s="30">
        <f t="shared" si="0"/>
        <v>0.45987275457531168</v>
      </c>
      <c r="H15" s="30">
        <f t="shared" si="1"/>
        <v>1.3305173856260943</v>
      </c>
      <c r="I15" s="30">
        <f t="shared" si="2"/>
        <v>0.14596834106624401</v>
      </c>
      <c r="J15" s="30">
        <f t="shared" si="3"/>
        <v>0.69566352976837875</v>
      </c>
      <c r="L15" s="25"/>
      <c r="M15" s="8"/>
      <c r="N15" s="8"/>
      <c r="O15" s="8"/>
      <c r="P15" s="8"/>
      <c r="Q15" s="8"/>
    </row>
    <row r="16" spans="2:17" x14ac:dyDescent="0.3">
      <c r="B16" s="36">
        <v>7</v>
      </c>
      <c r="C16" s="26">
        <v>1096.576</v>
      </c>
      <c r="D16" s="26">
        <v>2349.3409999999999</v>
      </c>
      <c r="E16" s="26">
        <v>0</v>
      </c>
      <c r="F16" s="26">
        <v>3445.9169999999999</v>
      </c>
      <c r="G16" s="30">
        <f t="shared" si="0"/>
        <v>0.30120079182988024</v>
      </c>
      <c r="H16" s="30">
        <f t="shared" si="1"/>
        <v>0.59670076688666973</v>
      </c>
      <c r="I16" s="30">
        <f t="shared" si="2"/>
        <v>0</v>
      </c>
      <c r="J16" s="30">
        <f t="shared" si="3"/>
        <v>0.32621265089946833</v>
      </c>
      <c r="L16" s="25"/>
      <c r="M16" s="8"/>
      <c r="N16" s="8"/>
      <c r="O16" s="8"/>
      <c r="P16" s="8"/>
      <c r="Q16" s="8"/>
    </row>
    <row r="17" spans="2:17" x14ac:dyDescent="0.3">
      <c r="B17" s="36">
        <v>12</v>
      </c>
      <c r="C17" s="26">
        <v>0</v>
      </c>
      <c r="D17" s="26">
        <v>568.12567999999999</v>
      </c>
      <c r="E17" s="26">
        <v>0</v>
      </c>
      <c r="F17" s="26">
        <v>568.12567999999999</v>
      </c>
      <c r="G17" s="30">
        <f t="shared" si="0"/>
        <v>0</v>
      </c>
      <c r="H17" s="30">
        <f t="shared" si="1"/>
        <v>0.14429622134207454</v>
      </c>
      <c r="I17" s="30">
        <f t="shared" si="2"/>
        <v>0</v>
      </c>
      <c r="J17" s="30">
        <f t="shared" si="3"/>
        <v>5.3782428339644583E-2</v>
      </c>
      <c r="M17" s="9"/>
      <c r="N17" s="8"/>
      <c r="O17" s="8"/>
      <c r="P17" s="8"/>
      <c r="Q17" s="8"/>
    </row>
    <row r="18" spans="2:17" x14ac:dyDescent="0.3">
      <c r="B18" s="37" t="s">
        <v>6</v>
      </c>
      <c r="C18" s="10">
        <v>364068.1</v>
      </c>
      <c r="D18" s="10">
        <v>393721.8</v>
      </c>
      <c r="E18" s="10">
        <v>298550.8</v>
      </c>
      <c r="F18" s="10">
        <v>1056340.7</v>
      </c>
      <c r="G18" s="15">
        <f t="shared" si="0"/>
        <v>100</v>
      </c>
      <c r="H18" s="15">
        <f t="shared" si="1"/>
        <v>100</v>
      </c>
      <c r="I18" s="15">
        <f t="shared" si="2"/>
        <v>100</v>
      </c>
      <c r="J18" s="15">
        <f t="shared" si="3"/>
        <v>100</v>
      </c>
      <c r="M18" s="8"/>
      <c r="N18" s="8"/>
      <c r="O18" s="8"/>
      <c r="P18" s="8"/>
      <c r="Q18" s="8"/>
    </row>
    <row r="19" spans="2:17" x14ac:dyDescent="0.3">
      <c r="B19" s="12" t="s">
        <v>36</v>
      </c>
      <c r="E19" s="14"/>
      <c r="F19" s="13"/>
      <c r="G19" s="14"/>
      <c r="H19" s="13"/>
      <c r="L19" s="25"/>
      <c r="M19" s="8"/>
      <c r="N19" s="8"/>
      <c r="O19" s="8"/>
      <c r="P19" s="9"/>
      <c r="Q19" s="9"/>
    </row>
    <row r="20" spans="2:17" s="2" customFormat="1" ht="22.5" customHeight="1" x14ac:dyDescent="0.3">
      <c r="B20" s="52" t="s">
        <v>33</v>
      </c>
      <c r="C20" s="52"/>
      <c r="D20" s="52"/>
      <c r="E20" s="52"/>
      <c r="F20" s="52"/>
      <c r="G20" s="52"/>
      <c r="H20" s="52"/>
      <c r="I20" s="52"/>
      <c r="J20" s="52"/>
    </row>
    <row r="22" spans="2:17" x14ac:dyDescent="0.3">
      <c r="H22" s="8"/>
      <c r="I22" s="9"/>
      <c r="J22" s="8"/>
    </row>
    <row r="23" spans="2:17" x14ac:dyDescent="0.3">
      <c r="F23" s="8"/>
      <c r="G23" s="8"/>
      <c r="H23" s="8"/>
      <c r="I23" s="8"/>
      <c r="J23" s="8"/>
      <c r="K23" s="25"/>
    </row>
    <row r="24" spans="2:17" x14ac:dyDescent="0.3">
      <c r="F24" s="8"/>
      <c r="G24" s="8"/>
      <c r="H24" s="8"/>
      <c r="I24" s="8"/>
      <c r="J24" s="8"/>
      <c r="K24" s="25"/>
    </row>
    <row r="25" spans="2:17" x14ac:dyDescent="0.3">
      <c r="F25" s="8"/>
      <c r="G25" s="8"/>
      <c r="H25" s="8"/>
      <c r="I25" s="8"/>
      <c r="J25" s="8"/>
      <c r="K25" s="25"/>
    </row>
    <row r="26" spans="2:17" x14ac:dyDescent="0.3">
      <c r="F26" s="8"/>
      <c r="G26" s="8"/>
      <c r="H26" s="8"/>
      <c r="I26" s="8"/>
      <c r="J26" s="8"/>
      <c r="K26" s="25"/>
    </row>
    <row r="27" spans="2:17" x14ac:dyDescent="0.3">
      <c r="F27" s="8"/>
      <c r="G27" s="8"/>
      <c r="H27" s="8"/>
      <c r="I27" s="8"/>
      <c r="J27" s="8"/>
      <c r="K27" s="25"/>
    </row>
    <row r="28" spans="2:17" x14ac:dyDescent="0.3">
      <c r="F28" s="8"/>
      <c r="G28" s="8"/>
      <c r="H28" s="8"/>
      <c r="I28" s="8"/>
      <c r="K28" s="25"/>
    </row>
    <row r="29" spans="2:17" x14ac:dyDescent="0.3">
      <c r="F29" s="8"/>
      <c r="G29" s="8"/>
      <c r="H29" s="8"/>
      <c r="I29" s="8"/>
      <c r="K29" s="25"/>
    </row>
    <row r="30" spans="2:17" x14ac:dyDescent="0.3">
      <c r="I30" s="8"/>
      <c r="K30" s="25"/>
    </row>
    <row r="32" spans="2:17" x14ac:dyDescent="0.3">
      <c r="F32" s="8"/>
      <c r="G32" s="8"/>
      <c r="H32" s="8"/>
    </row>
    <row r="34" spans="2:17" s="2" customFormat="1" x14ac:dyDescent="0.3">
      <c r="B34" s="5"/>
      <c r="C34" s="5"/>
      <c r="D34" s="5"/>
      <c r="E34" s="5"/>
      <c r="F34" s="5"/>
      <c r="G34" s="5"/>
      <c r="H34" s="8"/>
      <c r="I34" s="5"/>
      <c r="J34" s="5"/>
      <c r="K34" s="25"/>
      <c r="M34" s="5"/>
      <c r="N34" s="5"/>
      <c r="O34" s="5"/>
      <c r="P34" s="5"/>
      <c r="Q34" s="5"/>
    </row>
    <row r="36" spans="2:17" s="2" customFormat="1" x14ac:dyDescent="0.3">
      <c r="B36" s="5"/>
      <c r="C36" s="5"/>
      <c r="D36" s="5"/>
      <c r="E36" s="5"/>
      <c r="F36" s="5"/>
      <c r="G36" s="5"/>
      <c r="H36" s="8"/>
      <c r="I36" s="8"/>
      <c r="J36" s="8"/>
      <c r="M36" s="5"/>
      <c r="N36" s="5"/>
      <c r="O36" s="5"/>
      <c r="P36" s="5"/>
      <c r="Q36" s="5"/>
    </row>
  </sheetData>
  <mergeCells count="8">
    <mergeCell ref="K3:L4"/>
    <mergeCell ref="B20:J20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31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5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100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162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</row>
    <row r="10" spans="2:17" x14ac:dyDescent="0.3">
      <c r="B10" s="36" t="s">
        <v>15</v>
      </c>
      <c r="C10" s="26">
        <v>77438.39</v>
      </c>
      <c r="D10" s="26">
        <v>53215.61</v>
      </c>
      <c r="E10" s="26">
        <v>21253.91</v>
      </c>
      <c r="F10" s="26">
        <v>151907.9</v>
      </c>
      <c r="G10" s="30">
        <f t="shared" ref="G10:J13" si="0">C10/C$13*100</f>
        <v>21.270303550352256</v>
      </c>
      <c r="H10" s="30">
        <f t="shared" si="0"/>
        <v>13.516043561723023</v>
      </c>
      <c r="I10" s="30">
        <f t="shared" si="0"/>
        <v>7.1190263097603497</v>
      </c>
      <c r="J10" s="30">
        <f t="shared" si="0"/>
        <v>14.380578160057642</v>
      </c>
      <c r="L10" s="25"/>
      <c r="M10" s="8"/>
      <c r="N10" s="8"/>
      <c r="O10" s="8"/>
      <c r="P10" s="8"/>
      <c r="Q10" s="8"/>
    </row>
    <row r="11" spans="2:17" x14ac:dyDescent="0.3">
      <c r="B11" s="36" t="s">
        <v>16</v>
      </c>
      <c r="C11" s="26">
        <v>286629.8</v>
      </c>
      <c r="D11" s="26">
        <v>340506.2</v>
      </c>
      <c r="E11" s="26">
        <v>276062.09999999998</v>
      </c>
      <c r="F11" s="26">
        <v>903198.1</v>
      </c>
      <c r="G11" s="30">
        <f t="shared" si="0"/>
        <v>78.729721170297537</v>
      </c>
      <c r="H11" s="30">
        <f t="shared" si="0"/>
        <v>86.48395897814143</v>
      </c>
      <c r="I11" s="30">
        <f t="shared" si="0"/>
        <v>92.467379085904298</v>
      </c>
      <c r="J11" s="30">
        <f t="shared" si="0"/>
        <v>85.502537202249243</v>
      </c>
      <c r="L11" s="25"/>
      <c r="M11" s="8"/>
      <c r="N11" s="8"/>
      <c r="O11" s="8"/>
      <c r="P11" s="8"/>
      <c r="Q11" s="8"/>
    </row>
    <row r="12" spans="2:17" x14ac:dyDescent="0.3">
      <c r="B12" s="36" t="s">
        <v>7</v>
      </c>
      <c r="C12" s="26">
        <v>0</v>
      </c>
      <c r="D12" s="26">
        <v>0</v>
      </c>
      <c r="E12" s="26">
        <v>1234.76</v>
      </c>
      <c r="F12" s="26">
        <v>1234.76</v>
      </c>
      <c r="G12" s="30">
        <f t="shared" si="0"/>
        <v>0</v>
      </c>
      <c r="H12" s="30">
        <f t="shared" si="0"/>
        <v>0</v>
      </c>
      <c r="I12" s="30">
        <f t="shared" si="0"/>
        <v>0.41358455579418985</v>
      </c>
      <c r="J12" s="30">
        <f t="shared" si="0"/>
        <v>0.11689031767875649</v>
      </c>
      <c r="L12" s="25"/>
      <c r="M12" s="8"/>
      <c r="N12" s="8"/>
      <c r="O12" s="8"/>
      <c r="P12" s="8"/>
      <c r="Q12" s="8"/>
    </row>
    <row r="13" spans="2:17" x14ac:dyDescent="0.3">
      <c r="B13" s="37" t="s">
        <v>6</v>
      </c>
      <c r="C13" s="10">
        <v>364068.1</v>
      </c>
      <c r="D13" s="10">
        <v>393721.8</v>
      </c>
      <c r="E13" s="10">
        <v>298550.8</v>
      </c>
      <c r="F13" s="10">
        <v>1056340.7</v>
      </c>
      <c r="G13" s="15">
        <f t="shared" si="0"/>
        <v>100</v>
      </c>
      <c r="H13" s="15">
        <f t="shared" si="0"/>
        <v>100</v>
      </c>
      <c r="I13" s="15">
        <f t="shared" si="0"/>
        <v>100</v>
      </c>
      <c r="J13" s="15">
        <f t="shared" si="0"/>
        <v>100</v>
      </c>
      <c r="M13" s="8"/>
      <c r="N13" s="8"/>
      <c r="O13" s="8"/>
      <c r="P13" s="8"/>
      <c r="Q13" s="8"/>
    </row>
    <row r="14" spans="2:17" x14ac:dyDescent="0.3">
      <c r="B14" s="12" t="s">
        <v>36</v>
      </c>
      <c r="E14" s="14"/>
      <c r="F14" s="13"/>
      <c r="G14" s="14"/>
      <c r="H14" s="13"/>
      <c r="L14" s="25"/>
      <c r="M14" s="8"/>
      <c r="N14" s="8"/>
      <c r="O14" s="8"/>
      <c r="P14" s="9"/>
      <c r="Q14" s="9"/>
    </row>
    <row r="15" spans="2:17" s="2" customFormat="1" ht="22.5" customHeight="1" x14ac:dyDescent="0.3">
      <c r="B15" s="52" t="s">
        <v>33</v>
      </c>
      <c r="C15" s="52"/>
      <c r="D15" s="52"/>
      <c r="E15" s="52"/>
      <c r="F15" s="52"/>
      <c r="G15" s="52"/>
      <c r="H15" s="52"/>
      <c r="I15" s="52"/>
      <c r="J15" s="52"/>
    </row>
    <row r="16" spans="2:17" x14ac:dyDescent="0.3">
      <c r="F16" s="8"/>
      <c r="G16" s="8"/>
      <c r="H16" s="8"/>
      <c r="I16" s="8"/>
      <c r="J16" s="8"/>
    </row>
    <row r="17" spans="2:17" x14ac:dyDescent="0.3">
      <c r="G17" s="8"/>
      <c r="H17" s="8"/>
      <c r="I17" s="9"/>
      <c r="J17" s="8"/>
    </row>
    <row r="18" spans="2:17" x14ac:dyDescent="0.3">
      <c r="K18" s="25"/>
    </row>
    <row r="19" spans="2:17" x14ac:dyDescent="0.3">
      <c r="F19" s="8"/>
      <c r="G19" s="8"/>
      <c r="H19" s="8"/>
      <c r="I19" s="8"/>
      <c r="J19" s="8"/>
      <c r="K19" s="25"/>
    </row>
    <row r="20" spans="2:17" x14ac:dyDescent="0.3">
      <c r="F20" s="8"/>
      <c r="G20" s="8"/>
      <c r="H20" s="8"/>
      <c r="I20" s="8"/>
      <c r="J20" s="8"/>
      <c r="K20" s="25"/>
    </row>
    <row r="21" spans="2:17" x14ac:dyDescent="0.3">
      <c r="F21" s="8"/>
      <c r="G21" s="8"/>
      <c r="H21" s="8"/>
      <c r="I21" s="8"/>
      <c r="J21" s="8"/>
      <c r="K21" s="25"/>
    </row>
    <row r="22" spans="2:17" x14ac:dyDescent="0.3">
      <c r="F22" s="8"/>
      <c r="G22" s="8"/>
      <c r="H22" s="8"/>
      <c r="I22" s="8"/>
      <c r="J22" s="8"/>
      <c r="K22" s="25"/>
    </row>
    <row r="23" spans="2:17" x14ac:dyDescent="0.3">
      <c r="F23" s="8"/>
      <c r="G23" s="8"/>
      <c r="H23" s="8"/>
      <c r="I23" s="8"/>
      <c r="K23" s="25"/>
    </row>
    <row r="24" spans="2:17" x14ac:dyDescent="0.3">
      <c r="F24" s="8"/>
      <c r="G24" s="8"/>
      <c r="H24" s="8"/>
      <c r="I24" s="8"/>
      <c r="K24" s="25"/>
    </row>
    <row r="25" spans="2:17" x14ac:dyDescent="0.3">
      <c r="I25" s="8"/>
      <c r="K25" s="25"/>
    </row>
    <row r="27" spans="2:17" x14ac:dyDescent="0.3">
      <c r="F27" s="8"/>
      <c r="G27" s="8"/>
      <c r="H27" s="8"/>
    </row>
    <row r="29" spans="2:17" s="2" customFormat="1" x14ac:dyDescent="0.3">
      <c r="B29" s="5"/>
      <c r="C29" s="5"/>
      <c r="D29" s="5"/>
      <c r="E29" s="5"/>
      <c r="F29" s="5"/>
      <c r="G29" s="5"/>
      <c r="H29" s="8"/>
      <c r="I29" s="5"/>
      <c r="J29" s="5"/>
      <c r="K29" s="25"/>
      <c r="M29" s="5"/>
      <c r="N29" s="5"/>
      <c r="O29" s="5"/>
      <c r="P29" s="5"/>
      <c r="Q29" s="5"/>
    </row>
    <row r="31" spans="2:17" s="2" customFormat="1" x14ac:dyDescent="0.3">
      <c r="B31" s="5"/>
      <c r="C31" s="5"/>
      <c r="D31" s="5"/>
      <c r="E31" s="5"/>
      <c r="F31" s="5"/>
      <c r="G31" s="5"/>
      <c r="H31" s="8"/>
      <c r="I31" s="8"/>
      <c r="J31" s="8"/>
      <c r="M31" s="5"/>
      <c r="N31" s="5"/>
      <c r="O31" s="5"/>
      <c r="P31" s="5"/>
      <c r="Q31" s="5"/>
    </row>
  </sheetData>
  <mergeCells count="8">
    <mergeCell ref="K3:L4"/>
    <mergeCell ref="B15:J15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304AD-4AA1-4C09-82DA-01A49CBE3BC4}">
  <dimension ref="B3:Q24"/>
  <sheetViews>
    <sheetView workbookViewId="0"/>
  </sheetViews>
  <sheetFormatPr baseColWidth="10" defaultColWidth="11.44140625" defaultRowHeight="14.4" x14ac:dyDescent="0.3"/>
  <cols>
    <col min="1" max="1" width="2.77734375" style="5" customWidth="1"/>
    <col min="2" max="2" width="25.4414062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101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163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</row>
    <row r="10" spans="2:17" x14ac:dyDescent="0.3">
      <c r="B10" s="20" t="s">
        <v>114</v>
      </c>
      <c r="C10" s="26">
        <v>66298.22</v>
      </c>
      <c r="D10" s="26">
        <v>83008.73</v>
      </c>
      <c r="E10" s="26">
        <v>53965.08</v>
      </c>
      <c r="F10" s="26">
        <v>203272</v>
      </c>
      <c r="G10" s="30">
        <f>C10/$F10*100</f>
        <v>32.61552009130623</v>
      </c>
      <c r="H10" s="30">
        <f t="shared" ref="H10:J10" si="0">D10/$F10*100</f>
        <v>40.836283403518436</v>
      </c>
      <c r="I10" s="30">
        <f t="shared" si="0"/>
        <v>26.548211263725452</v>
      </c>
      <c r="J10" s="30">
        <f t="shared" si="0"/>
        <v>100</v>
      </c>
      <c r="L10" s="25"/>
      <c r="M10" s="8"/>
      <c r="N10" s="8"/>
      <c r="O10" s="8"/>
      <c r="P10" s="8"/>
      <c r="Q10" s="8"/>
    </row>
    <row r="11" spans="2:17" x14ac:dyDescent="0.3">
      <c r="B11" s="20" t="s">
        <v>115</v>
      </c>
      <c r="C11" s="26">
        <v>161260.29999999999</v>
      </c>
      <c r="D11" s="26">
        <v>177756</v>
      </c>
      <c r="E11" s="26">
        <v>136630.79999999999</v>
      </c>
      <c r="F11" s="26">
        <v>475647.1</v>
      </c>
      <c r="G11" s="30">
        <f t="shared" ref="G11:G15" si="1">C11/$F11*100</f>
        <v>33.903349773392918</v>
      </c>
      <c r="H11" s="30">
        <f t="shared" ref="H11:H15" si="2">D11/$F11*100</f>
        <v>37.371404135545035</v>
      </c>
      <c r="I11" s="30">
        <f t="shared" ref="I11:I15" si="3">E11/$F11*100</f>
        <v>28.725246091062051</v>
      </c>
      <c r="J11" s="30">
        <f t="shared" ref="J11:J15" si="4">F11/$F11*100</f>
        <v>100</v>
      </c>
      <c r="L11" s="25"/>
      <c r="M11" s="8"/>
      <c r="N11" s="8"/>
      <c r="O11" s="8"/>
      <c r="P11" s="8"/>
      <c r="Q11" s="8"/>
    </row>
    <row r="12" spans="2:17" x14ac:dyDescent="0.3">
      <c r="B12" s="20" t="s">
        <v>116</v>
      </c>
      <c r="C12" s="26">
        <v>71934.490000000005</v>
      </c>
      <c r="D12" s="26">
        <v>86798.635999999999</v>
      </c>
      <c r="E12" s="26">
        <v>75382.350000000006</v>
      </c>
      <c r="F12" s="26">
        <v>234115.5</v>
      </c>
      <c r="G12" s="30">
        <f t="shared" si="1"/>
        <v>30.726068970230507</v>
      </c>
      <c r="H12" s="30">
        <f t="shared" si="2"/>
        <v>37.075134282010374</v>
      </c>
      <c r="I12" s="30">
        <f t="shared" si="3"/>
        <v>32.198786496408829</v>
      </c>
      <c r="J12" s="30">
        <f t="shared" si="4"/>
        <v>100</v>
      </c>
      <c r="K12" s="22"/>
      <c r="L12" s="25"/>
      <c r="M12" s="8"/>
      <c r="N12" s="8"/>
      <c r="O12" s="8"/>
      <c r="P12" s="8"/>
      <c r="Q12" s="8"/>
    </row>
    <row r="13" spans="2:17" x14ac:dyDescent="0.3">
      <c r="B13" s="20" t="s">
        <v>117</v>
      </c>
      <c r="C13" s="26">
        <v>50076.07</v>
      </c>
      <c r="D13" s="26">
        <v>79113.929999999993</v>
      </c>
      <c r="E13" s="26">
        <v>51127.6</v>
      </c>
      <c r="F13" s="26">
        <v>180317.6</v>
      </c>
      <c r="G13" s="30">
        <f t="shared" si="1"/>
        <v>27.771038434406847</v>
      </c>
      <c r="H13" s="30">
        <f t="shared" si="2"/>
        <v>43.874768741376322</v>
      </c>
      <c r="I13" s="30">
        <f t="shared" si="3"/>
        <v>28.354192824216824</v>
      </c>
      <c r="J13" s="30">
        <f t="shared" si="4"/>
        <v>100</v>
      </c>
      <c r="L13" s="25"/>
      <c r="M13" s="8"/>
      <c r="N13" s="8"/>
      <c r="O13" s="8"/>
      <c r="P13" s="8"/>
      <c r="Q13" s="8"/>
    </row>
    <row r="14" spans="2:17" x14ac:dyDescent="0.3">
      <c r="B14" s="20" t="s">
        <v>118</v>
      </c>
      <c r="C14" s="26">
        <v>1338.6610000000001</v>
      </c>
      <c r="D14" s="26">
        <v>4700.17</v>
      </c>
      <c r="E14" s="26">
        <v>1102.3510000000001</v>
      </c>
      <c r="F14" s="26">
        <v>7141.183</v>
      </c>
      <c r="G14" s="31">
        <f t="shared" si="1"/>
        <v>18.745647604885633</v>
      </c>
      <c r="H14" s="31">
        <f t="shared" si="2"/>
        <v>65.817806377458751</v>
      </c>
      <c r="I14" s="31">
        <f t="shared" si="3"/>
        <v>15.43653201437353</v>
      </c>
      <c r="J14" s="31">
        <f t="shared" si="4"/>
        <v>100</v>
      </c>
      <c r="L14" s="25"/>
      <c r="M14" s="8"/>
      <c r="N14" s="8"/>
      <c r="O14" s="8"/>
      <c r="P14" s="8"/>
      <c r="Q14" s="8"/>
    </row>
    <row r="15" spans="2:17" x14ac:dyDescent="0.3">
      <c r="B15" s="21" t="s">
        <v>6</v>
      </c>
      <c r="C15" s="10">
        <v>286629.8</v>
      </c>
      <c r="D15" s="10">
        <v>340506.2</v>
      </c>
      <c r="E15" s="10">
        <v>276062.09999999998</v>
      </c>
      <c r="F15" s="10">
        <v>903198.1</v>
      </c>
      <c r="G15" s="15">
        <f t="shared" si="1"/>
        <v>31.734987042156089</v>
      </c>
      <c r="H15" s="15">
        <f t="shared" si="2"/>
        <v>37.700057163539206</v>
      </c>
      <c r="I15" s="15">
        <f t="shared" si="3"/>
        <v>30.564955794304705</v>
      </c>
      <c r="J15" s="15">
        <f t="shared" si="4"/>
        <v>100</v>
      </c>
      <c r="L15" s="25"/>
      <c r="M15" s="8"/>
      <c r="N15" s="8"/>
      <c r="O15" s="8"/>
      <c r="P15" s="8"/>
      <c r="Q15" s="8"/>
    </row>
    <row r="16" spans="2:17" ht="25.05" customHeight="1" x14ac:dyDescent="0.3">
      <c r="B16" s="59" t="s">
        <v>130</v>
      </c>
      <c r="C16" s="59"/>
      <c r="D16" s="59"/>
      <c r="E16" s="59"/>
      <c r="F16" s="59"/>
      <c r="G16" s="59"/>
      <c r="H16" s="59"/>
      <c r="I16" s="59"/>
      <c r="J16" s="59"/>
      <c r="L16" s="25"/>
      <c r="M16" s="8"/>
      <c r="N16" s="8"/>
      <c r="O16" s="8"/>
      <c r="P16" s="9"/>
      <c r="Q16" s="9"/>
    </row>
    <row r="17" spans="2:10" s="2" customFormat="1" ht="22.5" customHeight="1" x14ac:dyDescent="0.3">
      <c r="B17" s="52" t="s">
        <v>33</v>
      </c>
      <c r="C17" s="52"/>
      <c r="D17" s="52"/>
      <c r="E17" s="52"/>
      <c r="F17" s="52"/>
      <c r="G17" s="52"/>
      <c r="H17" s="52"/>
      <c r="I17" s="52"/>
      <c r="J17" s="52"/>
    </row>
    <row r="18" spans="2:10" x14ac:dyDescent="0.3">
      <c r="F18" s="8"/>
      <c r="G18" s="8"/>
      <c r="H18" s="8"/>
      <c r="I18" s="8"/>
      <c r="J18" s="8"/>
    </row>
    <row r="19" spans="2:10" x14ac:dyDescent="0.3">
      <c r="G19" s="8"/>
      <c r="H19" s="8"/>
      <c r="I19" s="9"/>
      <c r="J19" s="8"/>
    </row>
    <row r="20" spans="2:10" x14ac:dyDescent="0.3">
      <c r="D20" s="8"/>
      <c r="E20" s="8"/>
      <c r="F20" s="8"/>
      <c r="G20" s="8"/>
    </row>
    <row r="21" spans="2:10" x14ac:dyDescent="0.3">
      <c r="D21" s="8"/>
      <c r="E21" s="8"/>
      <c r="F21" s="8"/>
      <c r="G21" s="8"/>
    </row>
    <row r="22" spans="2:10" x14ac:dyDescent="0.3">
      <c r="D22" s="8"/>
      <c r="E22" s="8"/>
      <c r="F22" s="8"/>
      <c r="G22" s="8"/>
    </row>
    <row r="24" spans="2:10" x14ac:dyDescent="0.3">
      <c r="D24" s="8"/>
      <c r="E24" s="8"/>
      <c r="F24" s="8"/>
      <c r="G24" s="8"/>
    </row>
  </sheetData>
  <mergeCells count="9">
    <mergeCell ref="B17:J17"/>
    <mergeCell ref="K3:L4"/>
    <mergeCell ref="B5:J5"/>
    <mergeCell ref="B6:J6"/>
    <mergeCell ref="B7:B9"/>
    <mergeCell ref="C7:J7"/>
    <mergeCell ref="C8:F8"/>
    <mergeCell ref="G8:J8"/>
    <mergeCell ref="B16:J16"/>
  </mergeCells>
  <hyperlinks>
    <hyperlink ref="K3:L4" location="Índice!A1" display="Da clic aquí para regresar al índice" xr:uid="{7B61FD54-A685-4861-AFBC-52E154B48622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33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1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102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164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9"/>
      <c r="M9" s="9"/>
    </row>
    <row r="10" spans="2:17" x14ac:dyDescent="0.3">
      <c r="B10" s="20" t="s">
        <v>37</v>
      </c>
      <c r="C10" s="26">
        <v>223921.9</v>
      </c>
      <c r="D10" s="26">
        <v>269209.2</v>
      </c>
      <c r="E10" s="26">
        <v>126405.7</v>
      </c>
      <c r="F10" s="26">
        <v>619536.80000000005</v>
      </c>
      <c r="G10" s="30">
        <f>C10/C$15*100</f>
        <v>93.889844816816776</v>
      </c>
      <c r="H10" s="30">
        <f t="shared" ref="H10:J13" si="0">D10/D$15*100</f>
        <v>88.740260990296932</v>
      </c>
      <c r="I10" s="30">
        <f t="shared" si="0"/>
        <v>51.329437453109186</v>
      </c>
      <c r="J10" s="30">
        <f t="shared" si="0"/>
        <v>78.60891272643812</v>
      </c>
      <c r="L10" s="29"/>
      <c r="M10" s="9"/>
      <c r="N10" s="8"/>
      <c r="O10" s="8"/>
      <c r="P10" s="8"/>
      <c r="Q10" s="8"/>
    </row>
    <row r="11" spans="2:17" x14ac:dyDescent="0.3">
      <c r="B11" s="20" t="s">
        <v>38</v>
      </c>
      <c r="C11" s="26">
        <v>13698.196</v>
      </c>
      <c r="D11" s="26">
        <v>27479.85</v>
      </c>
      <c r="E11" s="26">
        <v>113417.2</v>
      </c>
      <c r="F11" s="26">
        <v>154595.20000000001</v>
      </c>
      <c r="G11" s="30">
        <f t="shared" ref="G11:G13" si="1">C11/C$15*100</f>
        <v>5.7436163979956421</v>
      </c>
      <c r="H11" s="30">
        <f t="shared" si="0"/>
        <v>9.0582679231401126</v>
      </c>
      <c r="I11" s="30">
        <f t="shared" si="0"/>
        <v>46.055210117160655</v>
      </c>
      <c r="J11" s="30">
        <f t="shared" si="0"/>
        <v>19.615558889683786</v>
      </c>
      <c r="L11" s="25"/>
      <c r="M11" s="9"/>
      <c r="N11" s="8"/>
      <c r="O11" s="8"/>
      <c r="P11" s="8"/>
      <c r="Q11" s="8"/>
    </row>
    <row r="12" spans="2:17" x14ac:dyDescent="0.3">
      <c r="B12" s="2" t="s">
        <v>39</v>
      </c>
      <c r="C12" s="26">
        <v>0</v>
      </c>
      <c r="D12" s="26">
        <v>6018.616</v>
      </c>
      <c r="E12" s="26">
        <v>5261.2370000000001</v>
      </c>
      <c r="F12" s="26">
        <v>11279.85</v>
      </c>
      <c r="G12" s="30">
        <f t="shared" si="1"/>
        <v>0</v>
      </c>
      <c r="H12" s="30">
        <f t="shared" si="0"/>
        <v>1.9839350016283877</v>
      </c>
      <c r="I12" s="30">
        <f t="shared" si="0"/>
        <v>2.1364252997885682</v>
      </c>
      <c r="J12" s="30">
        <f t="shared" si="0"/>
        <v>1.4312253028670985</v>
      </c>
      <c r="L12" s="25"/>
      <c r="M12" s="8"/>
      <c r="N12" s="8"/>
      <c r="O12" s="8"/>
      <c r="P12" s="8"/>
      <c r="Q12" s="8"/>
    </row>
    <row r="13" spans="2:17" x14ac:dyDescent="0.3">
      <c r="B13" s="2" t="s">
        <v>118</v>
      </c>
      <c r="C13" s="26">
        <v>0</v>
      </c>
      <c r="D13" s="26">
        <v>0</v>
      </c>
      <c r="E13" s="26">
        <v>541.06426999999996</v>
      </c>
      <c r="F13" s="26">
        <v>541.06426999999996</v>
      </c>
      <c r="G13" s="30">
        <f t="shared" si="1"/>
        <v>0</v>
      </c>
      <c r="H13" s="30">
        <f t="shared" si="0"/>
        <v>0</v>
      </c>
      <c r="I13" s="30">
        <f t="shared" si="0"/>
        <v>0.21970943244709043</v>
      </c>
      <c r="J13" s="30">
        <f t="shared" si="0"/>
        <v>6.8652054211830432E-2</v>
      </c>
      <c r="L13" s="25"/>
      <c r="M13" s="8"/>
      <c r="N13" s="8"/>
      <c r="O13" s="8"/>
      <c r="P13" s="8"/>
      <c r="Q13" s="8"/>
    </row>
    <row r="14" spans="2:17" x14ac:dyDescent="0.3">
      <c r="B14" s="2" t="s">
        <v>7</v>
      </c>
      <c r="C14" s="26">
        <v>874.21586000000002</v>
      </c>
      <c r="D14" s="26">
        <v>659.84977000000003</v>
      </c>
      <c r="E14" s="26">
        <v>638.34645999999998</v>
      </c>
      <c r="F14" s="26">
        <v>2172.4119999999998</v>
      </c>
      <c r="G14" s="30">
        <f t="shared" ref="G14:J15" si="2">C14/C$15*100</f>
        <v>0.36655633697195328</v>
      </c>
      <c r="H14" s="30">
        <f t="shared" si="2"/>
        <v>0.21750831993924205</v>
      </c>
      <c r="I14" s="30">
        <f t="shared" si="2"/>
        <v>0.25921271502775317</v>
      </c>
      <c r="J14" s="30">
        <f t="shared" si="2"/>
        <v>0.27564294052244653</v>
      </c>
      <c r="L14" s="25"/>
      <c r="M14" s="8"/>
      <c r="N14" s="8"/>
      <c r="O14" s="8"/>
      <c r="P14" s="8"/>
      <c r="Q14" s="8"/>
    </row>
    <row r="15" spans="2:17" x14ac:dyDescent="0.3">
      <c r="B15" s="21" t="s">
        <v>6</v>
      </c>
      <c r="C15" s="10">
        <v>238494.27</v>
      </c>
      <c r="D15" s="10">
        <v>303367.59999999998</v>
      </c>
      <c r="E15" s="10">
        <v>246263.56</v>
      </c>
      <c r="F15" s="10">
        <v>788125.39</v>
      </c>
      <c r="G15" s="15">
        <f t="shared" si="2"/>
        <v>100</v>
      </c>
      <c r="H15" s="15">
        <f t="shared" si="2"/>
        <v>100</v>
      </c>
      <c r="I15" s="15">
        <f t="shared" si="2"/>
        <v>100</v>
      </c>
      <c r="J15" s="15">
        <f t="shared" si="2"/>
        <v>100</v>
      </c>
      <c r="M15" s="8"/>
      <c r="N15" s="8"/>
      <c r="O15" s="8"/>
      <c r="P15" s="8"/>
      <c r="Q15" s="8"/>
    </row>
    <row r="16" spans="2:17" s="2" customFormat="1" ht="25.05" customHeight="1" x14ac:dyDescent="0.3">
      <c r="B16" s="60" t="s">
        <v>131</v>
      </c>
      <c r="C16" s="60"/>
      <c r="D16" s="60"/>
      <c r="E16" s="60"/>
      <c r="F16" s="60"/>
      <c r="G16" s="60"/>
      <c r="H16" s="60"/>
      <c r="I16" s="60"/>
      <c r="J16" s="60"/>
      <c r="L16" s="25"/>
      <c r="M16" s="8"/>
      <c r="N16" s="8"/>
      <c r="O16" s="5"/>
      <c r="P16" s="5"/>
      <c r="Q16" s="5"/>
    </row>
    <row r="17" spans="2:17" s="2" customFormat="1" ht="16.05" customHeight="1" x14ac:dyDescent="0.3">
      <c r="B17" s="52" t="s">
        <v>33</v>
      </c>
      <c r="C17" s="52"/>
      <c r="D17" s="52"/>
      <c r="E17" s="52"/>
      <c r="F17" s="52"/>
      <c r="G17" s="52"/>
      <c r="H17" s="52"/>
      <c r="I17" s="52"/>
      <c r="J17" s="52"/>
    </row>
    <row r="18" spans="2:17" x14ac:dyDescent="0.3">
      <c r="F18" s="8"/>
      <c r="H18" s="8"/>
      <c r="I18" s="8"/>
      <c r="J18" s="8"/>
      <c r="K18" s="25"/>
    </row>
    <row r="19" spans="2:17" x14ac:dyDescent="0.3">
      <c r="G19" s="8"/>
      <c r="H19" s="8"/>
      <c r="I19" s="9"/>
      <c r="J19" s="8"/>
      <c r="K19" s="25"/>
    </row>
    <row r="20" spans="2:17" x14ac:dyDescent="0.3">
      <c r="D20" s="8"/>
      <c r="F20" s="8"/>
      <c r="K20" s="5"/>
    </row>
    <row r="21" spans="2:17" x14ac:dyDescent="0.3">
      <c r="F21" s="8"/>
      <c r="G21" s="8"/>
      <c r="H21" s="8"/>
      <c r="I21" s="8"/>
      <c r="J21" s="8"/>
      <c r="K21" s="25"/>
    </row>
    <row r="22" spans="2:17" x14ac:dyDescent="0.3">
      <c r="F22" s="8"/>
      <c r="G22" s="8"/>
      <c r="H22" s="8"/>
      <c r="I22" s="8"/>
      <c r="J22" s="8"/>
      <c r="K22" s="25"/>
    </row>
    <row r="23" spans="2:17" x14ac:dyDescent="0.3">
      <c r="F23" s="8"/>
      <c r="G23" s="8"/>
      <c r="H23" s="8"/>
      <c r="I23" s="8"/>
      <c r="J23" s="8"/>
      <c r="K23" s="25"/>
    </row>
    <row r="24" spans="2:17" x14ac:dyDescent="0.3">
      <c r="F24" s="8"/>
      <c r="G24" s="8"/>
      <c r="H24" s="8"/>
      <c r="I24" s="8"/>
      <c r="J24" s="8"/>
      <c r="K24" s="25"/>
    </row>
    <row r="25" spans="2:17" x14ac:dyDescent="0.3">
      <c r="F25" s="8"/>
      <c r="G25" s="8"/>
      <c r="H25" s="8"/>
      <c r="I25" s="8"/>
      <c r="K25" s="25"/>
    </row>
    <row r="26" spans="2:17" x14ac:dyDescent="0.3">
      <c r="F26" s="8"/>
      <c r="G26" s="8"/>
      <c r="H26" s="8"/>
      <c r="I26" s="8"/>
      <c r="K26" s="25"/>
    </row>
    <row r="27" spans="2:17" x14ac:dyDescent="0.3">
      <c r="I27" s="8"/>
      <c r="K27" s="25"/>
    </row>
    <row r="29" spans="2:17" x14ac:dyDescent="0.3">
      <c r="F29" s="8"/>
      <c r="G29" s="8"/>
      <c r="H29" s="8"/>
    </row>
    <row r="31" spans="2:17" s="2" customFormat="1" x14ac:dyDescent="0.3">
      <c r="B31" s="5"/>
      <c r="C31" s="5"/>
      <c r="D31" s="5"/>
      <c r="E31" s="5"/>
      <c r="F31" s="5"/>
      <c r="G31" s="5"/>
      <c r="H31" s="8"/>
      <c r="I31" s="5"/>
      <c r="J31" s="5"/>
      <c r="K31" s="25"/>
      <c r="M31" s="5"/>
      <c r="N31" s="5"/>
      <c r="O31" s="5"/>
      <c r="P31" s="5"/>
      <c r="Q31" s="5"/>
    </row>
    <row r="33" spans="2:17" s="2" customFormat="1" x14ac:dyDescent="0.3">
      <c r="B33" s="5"/>
      <c r="C33" s="5"/>
      <c r="D33" s="5"/>
      <c r="E33" s="5"/>
      <c r="F33" s="5"/>
      <c r="G33" s="5"/>
      <c r="H33" s="8"/>
      <c r="I33" s="8"/>
      <c r="J33" s="8"/>
      <c r="M33" s="5"/>
      <c r="N33" s="5"/>
      <c r="O33" s="5"/>
      <c r="P33" s="5"/>
      <c r="Q33" s="5"/>
    </row>
  </sheetData>
  <mergeCells count="9">
    <mergeCell ref="K3:L4"/>
    <mergeCell ref="B17:J17"/>
    <mergeCell ref="B5:J5"/>
    <mergeCell ref="B6:J6"/>
    <mergeCell ref="B7:B9"/>
    <mergeCell ref="C7:J7"/>
    <mergeCell ref="C8:F8"/>
    <mergeCell ref="G8:J8"/>
    <mergeCell ref="B16:J16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8.4414062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51" t="s">
        <v>23</v>
      </c>
      <c r="L3" s="51"/>
    </row>
    <row r="4" spans="2:17" x14ac:dyDescent="0.3">
      <c r="K4" s="51"/>
      <c r="L4" s="51"/>
    </row>
    <row r="5" spans="2:17" ht="15.6" x14ac:dyDescent="0.3">
      <c r="B5" s="53" t="s">
        <v>103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165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11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6" t="s">
        <v>12</v>
      </c>
      <c r="D9" s="6" t="s">
        <v>13</v>
      </c>
      <c r="E9" s="6" t="s">
        <v>14</v>
      </c>
      <c r="F9" s="6" t="s">
        <v>27</v>
      </c>
      <c r="G9" s="6" t="s">
        <v>12</v>
      </c>
      <c r="H9" s="6" t="s">
        <v>13</v>
      </c>
      <c r="I9" s="6" t="s">
        <v>14</v>
      </c>
      <c r="J9" s="6" t="s">
        <v>6</v>
      </c>
      <c r="L9" s="25"/>
      <c r="M9" s="8"/>
      <c r="N9" s="8"/>
      <c r="O9" s="8"/>
      <c r="P9" s="8"/>
    </row>
    <row r="10" spans="2:17" x14ac:dyDescent="0.3">
      <c r="B10" s="20" t="s">
        <v>15</v>
      </c>
      <c r="C10" s="26">
        <v>231993.7</v>
      </c>
      <c r="D10" s="26">
        <v>299623.40000000002</v>
      </c>
      <c r="E10" s="26">
        <v>242194.7</v>
      </c>
      <c r="F10" s="26">
        <v>773811.8</v>
      </c>
      <c r="G10" s="30">
        <f t="shared" ref="G10:J12" si="0">C10/C$12*100</f>
        <v>97.27432864529618</v>
      </c>
      <c r="H10" s="30">
        <f t="shared" si="0"/>
        <v>98.765787776941266</v>
      </c>
      <c r="I10" s="30">
        <f t="shared" si="0"/>
        <v>98.347762048108137</v>
      </c>
      <c r="J10" s="30">
        <f t="shared" si="0"/>
        <v>98.183843563268539</v>
      </c>
      <c r="L10" s="25"/>
      <c r="M10" s="8"/>
      <c r="N10" s="8"/>
      <c r="O10" s="8"/>
      <c r="P10" s="8"/>
      <c r="Q10" s="8"/>
    </row>
    <row r="11" spans="2:17" x14ac:dyDescent="0.3">
      <c r="B11" s="20" t="s">
        <v>16</v>
      </c>
      <c r="C11" s="26">
        <v>6500.5429999999997</v>
      </c>
      <c r="D11" s="26">
        <v>3744.1959999999999</v>
      </c>
      <c r="E11" s="26">
        <v>4068.8649999999998</v>
      </c>
      <c r="F11" s="26">
        <v>14313.6</v>
      </c>
      <c r="G11" s="30">
        <f t="shared" si="0"/>
        <v>2.7256600336771193</v>
      </c>
      <c r="H11" s="30">
        <f t="shared" si="0"/>
        <v>1.2342109045263898</v>
      </c>
      <c r="I11" s="30">
        <f t="shared" si="0"/>
        <v>1.6522399822369174</v>
      </c>
      <c r="J11" s="30">
        <f t="shared" si="0"/>
        <v>1.8161577055651006</v>
      </c>
      <c r="Q11" s="8"/>
    </row>
    <row r="12" spans="2:17" x14ac:dyDescent="0.3">
      <c r="B12" s="21" t="s">
        <v>6</v>
      </c>
      <c r="C12" s="10">
        <v>238494.27</v>
      </c>
      <c r="D12" s="10">
        <v>303367.59999999998</v>
      </c>
      <c r="E12" s="10">
        <v>246263.56</v>
      </c>
      <c r="F12" s="10">
        <v>788125.39</v>
      </c>
      <c r="G12" s="15">
        <f t="shared" si="0"/>
        <v>100</v>
      </c>
      <c r="H12" s="15">
        <f t="shared" si="0"/>
        <v>100</v>
      </c>
      <c r="I12" s="15">
        <f t="shared" si="0"/>
        <v>100</v>
      </c>
      <c r="J12" s="15">
        <f t="shared" si="0"/>
        <v>100</v>
      </c>
      <c r="M12" s="8"/>
      <c r="N12" s="8"/>
      <c r="O12" s="8"/>
      <c r="P12" s="8"/>
      <c r="Q12" s="8"/>
    </row>
    <row r="13" spans="2:17" s="2" customFormat="1" ht="25.05" customHeight="1" x14ac:dyDescent="0.3">
      <c r="B13" s="60" t="s">
        <v>131</v>
      </c>
      <c r="C13" s="60"/>
      <c r="D13" s="60"/>
      <c r="E13" s="60"/>
      <c r="F13" s="60"/>
      <c r="G13" s="60"/>
      <c r="H13" s="60"/>
      <c r="I13" s="60"/>
      <c r="J13" s="60"/>
      <c r="L13" s="25"/>
      <c r="M13" s="8"/>
      <c r="N13" s="8"/>
      <c r="O13" s="5"/>
      <c r="P13" s="5"/>
      <c r="Q13" s="5"/>
    </row>
    <row r="14" spans="2:17" s="2" customFormat="1" ht="22.5" customHeight="1" x14ac:dyDescent="0.3">
      <c r="B14" s="52" t="s">
        <v>33</v>
      </c>
      <c r="C14" s="52"/>
      <c r="D14" s="52"/>
      <c r="E14" s="52"/>
      <c r="F14" s="52"/>
      <c r="G14" s="52"/>
      <c r="H14" s="52"/>
      <c r="I14" s="52"/>
      <c r="J14" s="52"/>
    </row>
    <row r="15" spans="2:17" x14ac:dyDescent="0.3">
      <c r="F15" s="8"/>
      <c r="H15" s="8"/>
      <c r="I15" s="8"/>
      <c r="J15" s="8"/>
      <c r="K15" s="25"/>
    </row>
    <row r="16" spans="2:17" x14ac:dyDescent="0.3">
      <c r="D16" s="8"/>
      <c r="E16" s="8"/>
      <c r="F16" s="8"/>
      <c r="G16" s="8"/>
      <c r="H16" s="8"/>
      <c r="I16" s="9"/>
      <c r="J16" s="8"/>
      <c r="K16" s="25"/>
    </row>
    <row r="17" spans="2:17" x14ac:dyDescent="0.3">
      <c r="D17" s="8"/>
      <c r="E17" s="8"/>
      <c r="F17" s="8"/>
      <c r="G17" s="8"/>
      <c r="K17" s="5"/>
    </row>
    <row r="18" spans="2:17" x14ac:dyDescent="0.3">
      <c r="F18" s="8"/>
      <c r="G18" s="8"/>
      <c r="H18" s="8"/>
      <c r="I18" s="8"/>
      <c r="J18" s="8"/>
      <c r="K18" s="25"/>
    </row>
    <row r="19" spans="2:17" x14ac:dyDescent="0.3">
      <c r="D19" s="8"/>
      <c r="E19" s="8"/>
      <c r="F19" s="8"/>
      <c r="G19" s="8"/>
      <c r="H19" s="8"/>
      <c r="I19" s="8"/>
      <c r="J19" s="8"/>
      <c r="K19" s="25"/>
    </row>
    <row r="20" spans="2:17" x14ac:dyDescent="0.3">
      <c r="F20" s="8"/>
      <c r="G20" s="8"/>
      <c r="H20" s="8"/>
      <c r="I20" s="8"/>
      <c r="J20" s="8"/>
      <c r="K20" s="25"/>
    </row>
    <row r="21" spans="2:17" x14ac:dyDescent="0.3">
      <c r="F21" s="8"/>
      <c r="G21" s="8"/>
      <c r="H21" s="8"/>
      <c r="I21" s="8"/>
      <c r="J21" s="8"/>
      <c r="K21" s="25"/>
    </row>
    <row r="22" spans="2:17" x14ac:dyDescent="0.3">
      <c r="F22" s="8"/>
      <c r="G22" s="8"/>
      <c r="H22" s="8"/>
      <c r="I22" s="8"/>
      <c r="K22" s="25"/>
    </row>
    <row r="23" spans="2:17" x14ac:dyDescent="0.3">
      <c r="F23" s="8"/>
      <c r="G23" s="8"/>
      <c r="H23" s="8"/>
      <c r="I23" s="8"/>
      <c r="K23" s="25"/>
    </row>
    <row r="24" spans="2:17" x14ac:dyDescent="0.3">
      <c r="I24" s="8"/>
      <c r="K24" s="25"/>
    </row>
    <row r="26" spans="2:17" x14ac:dyDescent="0.3">
      <c r="F26" s="8"/>
      <c r="G26" s="8"/>
      <c r="H26" s="8"/>
    </row>
    <row r="28" spans="2:17" s="2" customFormat="1" x14ac:dyDescent="0.3">
      <c r="B28" s="5"/>
      <c r="C28" s="5"/>
      <c r="D28" s="5"/>
      <c r="E28" s="5"/>
      <c r="F28" s="5"/>
      <c r="G28" s="5"/>
      <c r="H28" s="8"/>
      <c r="I28" s="5"/>
      <c r="J28" s="5"/>
      <c r="K28" s="25"/>
      <c r="M28" s="5"/>
      <c r="N28" s="5"/>
      <c r="O28" s="5"/>
      <c r="P28" s="5"/>
      <c r="Q28" s="5"/>
    </row>
    <row r="30" spans="2:17" s="2" customFormat="1" x14ac:dyDescent="0.3">
      <c r="B30" s="5"/>
      <c r="C30" s="5"/>
      <c r="D30" s="5"/>
      <c r="E30" s="5"/>
      <c r="F30" s="5"/>
      <c r="G30" s="5"/>
      <c r="H30" s="8"/>
      <c r="I30" s="8"/>
      <c r="J30" s="8"/>
      <c r="M30" s="5"/>
      <c r="N30" s="5"/>
      <c r="O30" s="5"/>
      <c r="P30" s="5"/>
      <c r="Q30" s="5"/>
    </row>
  </sheetData>
  <mergeCells count="9">
    <mergeCell ref="K3:L4"/>
    <mergeCell ref="B14:J14"/>
    <mergeCell ref="B5:J5"/>
    <mergeCell ref="B6:J6"/>
    <mergeCell ref="B7:B9"/>
    <mergeCell ref="C7:J7"/>
    <mergeCell ref="C8:F8"/>
    <mergeCell ref="G8:J8"/>
    <mergeCell ref="B13:J13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Índice</vt:lpstr>
      <vt:lpstr>Cuadro 1</vt:lpstr>
      <vt:lpstr>Cuadro 2</vt:lpstr>
      <vt:lpstr>Cuadro 3</vt:lpstr>
      <vt:lpstr>Cuadro 4</vt:lpstr>
      <vt:lpstr>Cuadro 5</vt:lpstr>
      <vt:lpstr>Cuadro 8</vt:lpstr>
      <vt:lpstr>Cuadro 9</vt:lpstr>
      <vt:lpstr>Cuadro 10</vt:lpstr>
      <vt:lpstr>Cuadro 11</vt:lpstr>
      <vt:lpstr>Cuadro 12</vt:lpstr>
      <vt:lpstr>Cuadro 13</vt:lpstr>
      <vt:lpstr>Cuadro 14</vt:lpstr>
      <vt:lpstr>Cuadro 15</vt:lpstr>
      <vt:lpstr>Cuadro 16</vt:lpstr>
      <vt:lpstr>Cuadros 17.1, 17.2 y 17.3</vt:lpstr>
      <vt:lpstr>Cuadros 18.1, 18.2 y 18.3</vt:lpstr>
      <vt:lpstr>Cuadros 1.19, 19.2 y 19.3</vt:lpstr>
      <vt:lpstr>Cuadros 20.1, 20.2 y 20.3</vt:lpstr>
      <vt:lpstr>Cuadros 21.1, 21.2 y 21.3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2023-07-19T17:59:02Z</dcterms:created>
  <dcterms:modified xsi:type="dcterms:W3CDTF">2024-02-16T20:06:36Z</dcterms:modified>
</cp:coreProperties>
</file>