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EVALUA\2024\Encovid\Tabulados\1. julio 2020\"/>
    </mc:Choice>
  </mc:AlternateContent>
  <xr:revisionPtr revIDLastSave="0" documentId="13_ncr:1_{A86E9722-A3C9-4E23-AC1C-278C4B2D8ED6}" xr6:coauthVersionLast="47" xr6:coauthVersionMax="47" xr10:uidLastSave="{00000000-0000-0000-0000-000000000000}"/>
  <bookViews>
    <workbookView xWindow="-108" yWindow="-108" windowWidth="23256" windowHeight="12456" tabRatio="910" xr2:uid="{00000000-000D-0000-FFFF-FFFF00000000}"/>
  </bookViews>
  <sheets>
    <sheet name="Índice" sheetId="12" r:id="rId1"/>
    <sheet name="Cuadros 1.1 1.2 y 1.3" sheetId="2" r:id="rId2"/>
    <sheet name="Cuadros 2.1, 2.2 y 2.3" sheetId="3" r:id="rId3"/>
    <sheet name="Cuadros 3.1, 3.2 y 3.3" sheetId="4" r:id="rId4"/>
    <sheet name="Cuadros 4.1, 4.2 y 4.3" sheetId="5" r:id="rId5"/>
    <sheet name="Cuadro 5" sheetId="6" r:id="rId6"/>
    <sheet name="Cuadro 6" sheetId="7" r:id="rId7"/>
    <sheet name="Cuadro 7" sheetId="8" r:id="rId8"/>
    <sheet name="Cuadro 8" sheetId="14" r:id="rId9"/>
    <sheet name="Cuadro 9" sheetId="2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22" l="1"/>
  <c r="I13" i="22"/>
  <c r="H13" i="22"/>
  <c r="G13" i="22"/>
  <c r="J12" i="22"/>
  <c r="I12" i="22"/>
  <c r="H12" i="22"/>
  <c r="G12" i="22"/>
  <c r="J11" i="22"/>
  <c r="I11" i="22"/>
  <c r="H11" i="22"/>
  <c r="G11" i="22"/>
  <c r="J10" i="22"/>
  <c r="I10" i="22"/>
  <c r="H10" i="22"/>
  <c r="G10" i="22"/>
  <c r="J13" i="14"/>
  <c r="I13" i="14"/>
  <c r="H13" i="14"/>
  <c r="G13" i="14"/>
  <c r="J12" i="14"/>
  <c r="I12" i="14"/>
  <c r="H12" i="14"/>
  <c r="G12" i="14"/>
  <c r="J11" i="14"/>
  <c r="I11" i="14"/>
  <c r="H11" i="14"/>
  <c r="G11" i="14"/>
  <c r="J10" i="14"/>
  <c r="I10" i="14"/>
  <c r="H10" i="14"/>
  <c r="G10" i="14"/>
  <c r="J12" i="8" l="1"/>
  <c r="I12" i="8"/>
  <c r="H12" i="8"/>
  <c r="G12" i="8"/>
  <c r="J11" i="8"/>
  <c r="I11" i="8"/>
  <c r="H11" i="8"/>
  <c r="G11" i="8"/>
  <c r="J10" i="8"/>
  <c r="I10" i="8"/>
  <c r="H10" i="8"/>
  <c r="G10" i="8"/>
  <c r="H10" i="7"/>
  <c r="I10" i="7"/>
  <c r="J10" i="7"/>
  <c r="H11" i="7"/>
  <c r="I11" i="7"/>
  <c r="J11" i="7"/>
  <c r="H12" i="7"/>
  <c r="I12" i="7"/>
  <c r="J12" i="7"/>
  <c r="G11" i="7"/>
  <c r="G12" i="7"/>
  <c r="G10" i="7"/>
  <c r="H10" i="6"/>
  <c r="I10" i="6"/>
  <c r="J10" i="6"/>
  <c r="H11" i="6"/>
  <c r="I11" i="6"/>
  <c r="J11" i="6"/>
  <c r="H12" i="6"/>
  <c r="I12" i="6"/>
  <c r="J12" i="6"/>
  <c r="H13" i="6"/>
  <c r="I13" i="6"/>
  <c r="J13" i="6"/>
  <c r="G11" i="6"/>
  <c r="G12" i="6"/>
  <c r="G13" i="6"/>
  <c r="G10" i="6"/>
  <c r="H44" i="5"/>
  <c r="I44" i="5"/>
  <c r="J44" i="5"/>
  <c r="H45" i="5"/>
  <c r="I45" i="5"/>
  <c r="J45" i="5"/>
  <c r="G45" i="5"/>
  <c r="H29" i="5"/>
  <c r="I29" i="5"/>
  <c r="J29" i="5"/>
  <c r="H30" i="5"/>
  <c r="I30" i="5"/>
  <c r="J30" i="5"/>
  <c r="G30" i="5"/>
  <c r="G14" i="5"/>
  <c r="H14" i="5"/>
  <c r="G15" i="5"/>
  <c r="H15" i="5"/>
  <c r="F15" i="5"/>
  <c r="J46" i="5"/>
  <c r="I46" i="5"/>
  <c r="H46" i="5"/>
  <c r="G46" i="5"/>
  <c r="G44" i="5"/>
  <c r="J43" i="5"/>
  <c r="I43" i="5"/>
  <c r="H43" i="5"/>
  <c r="G43" i="5"/>
  <c r="J42" i="5"/>
  <c r="I42" i="5"/>
  <c r="H42" i="5"/>
  <c r="G42" i="5"/>
  <c r="J41" i="5"/>
  <c r="I41" i="5"/>
  <c r="H41" i="5"/>
  <c r="G41" i="5"/>
  <c r="J40" i="5"/>
  <c r="I40" i="5"/>
  <c r="H40" i="5"/>
  <c r="G40" i="5"/>
  <c r="J31" i="5"/>
  <c r="I31" i="5"/>
  <c r="H31" i="5"/>
  <c r="G31" i="5"/>
  <c r="G29" i="5"/>
  <c r="J28" i="5"/>
  <c r="I28" i="5"/>
  <c r="H28" i="5"/>
  <c r="G28" i="5"/>
  <c r="J27" i="5"/>
  <c r="I27" i="5"/>
  <c r="H27" i="5"/>
  <c r="G27" i="5"/>
  <c r="J26" i="5"/>
  <c r="I26" i="5"/>
  <c r="H26" i="5"/>
  <c r="G26" i="5"/>
  <c r="J25" i="5"/>
  <c r="I25" i="5"/>
  <c r="H25" i="5"/>
  <c r="G25" i="5"/>
  <c r="H16" i="5"/>
  <c r="G16" i="5"/>
  <c r="F16" i="5"/>
  <c r="F14" i="5"/>
  <c r="H13" i="5"/>
  <c r="G13" i="5"/>
  <c r="F13" i="5"/>
  <c r="H12" i="5"/>
  <c r="G12" i="5"/>
  <c r="F12" i="5"/>
  <c r="H11" i="5"/>
  <c r="G11" i="5"/>
  <c r="F11" i="5"/>
  <c r="H10" i="5"/>
  <c r="G10" i="5"/>
  <c r="F10" i="5"/>
  <c r="H38" i="4"/>
  <c r="I38" i="4"/>
  <c r="J38" i="4"/>
  <c r="H39" i="4"/>
  <c r="I39" i="4"/>
  <c r="J39" i="4"/>
  <c r="H40" i="4"/>
  <c r="I40" i="4"/>
  <c r="J40" i="4"/>
  <c r="H41" i="4"/>
  <c r="I41" i="4"/>
  <c r="J41" i="4"/>
  <c r="H42" i="4"/>
  <c r="I42" i="4"/>
  <c r="J42" i="4"/>
  <c r="H43" i="4"/>
  <c r="I43" i="4"/>
  <c r="J43" i="4"/>
  <c r="G39" i="4"/>
  <c r="G40" i="4"/>
  <c r="G41" i="4"/>
  <c r="G42" i="4"/>
  <c r="G43" i="4"/>
  <c r="G38" i="4"/>
  <c r="H24" i="4"/>
  <c r="I24" i="4"/>
  <c r="J24" i="4"/>
  <c r="H25" i="4"/>
  <c r="I25" i="4"/>
  <c r="J25" i="4"/>
  <c r="H26" i="4"/>
  <c r="I26" i="4"/>
  <c r="J26" i="4"/>
  <c r="H27" i="4"/>
  <c r="I27" i="4"/>
  <c r="J27" i="4"/>
  <c r="H28" i="4"/>
  <c r="I28" i="4"/>
  <c r="J28" i="4"/>
  <c r="H29" i="4"/>
  <c r="I29" i="4"/>
  <c r="J29" i="4"/>
  <c r="G25" i="4"/>
  <c r="G26" i="4"/>
  <c r="G27" i="4"/>
  <c r="G28" i="4"/>
  <c r="G29" i="4"/>
  <c r="G24" i="4"/>
  <c r="G10" i="4"/>
  <c r="H10" i="4"/>
  <c r="G11" i="4"/>
  <c r="H11" i="4"/>
  <c r="G12" i="4"/>
  <c r="H12" i="4"/>
  <c r="G13" i="4"/>
  <c r="H13" i="4"/>
  <c r="G14" i="4"/>
  <c r="H14" i="4"/>
  <c r="G15" i="4"/>
  <c r="H15" i="4"/>
  <c r="F11" i="4"/>
  <c r="F12" i="4"/>
  <c r="F13" i="4"/>
  <c r="F14" i="4"/>
  <c r="F15" i="4"/>
  <c r="F10" i="4"/>
  <c r="H40" i="3"/>
  <c r="I40" i="3"/>
  <c r="J40" i="3"/>
  <c r="H41" i="3"/>
  <c r="I41" i="3"/>
  <c r="J41" i="3"/>
  <c r="H42" i="3"/>
  <c r="I42" i="3"/>
  <c r="J42" i="3"/>
  <c r="H43" i="3"/>
  <c r="I43" i="3"/>
  <c r="J43" i="3"/>
  <c r="H44" i="3"/>
  <c r="I44" i="3"/>
  <c r="J44" i="3"/>
  <c r="H45" i="3"/>
  <c r="I45" i="3"/>
  <c r="J45" i="3"/>
  <c r="H46" i="3"/>
  <c r="I46" i="3"/>
  <c r="J46" i="3"/>
  <c r="G41" i="3"/>
  <c r="G42" i="3"/>
  <c r="G43" i="3"/>
  <c r="G44" i="3"/>
  <c r="G45" i="3"/>
  <c r="G46" i="3"/>
  <c r="G40" i="3"/>
  <c r="H25" i="3"/>
  <c r="I25" i="3"/>
  <c r="J25" i="3"/>
  <c r="H26" i="3"/>
  <c r="I26" i="3"/>
  <c r="J26" i="3"/>
  <c r="H27" i="3"/>
  <c r="I27" i="3"/>
  <c r="J27" i="3"/>
  <c r="H28" i="3"/>
  <c r="I28" i="3"/>
  <c r="J28" i="3"/>
  <c r="H29" i="3"/>
  <c r="I29" i="3"/>
  <c r="J29" i="3"/>
  <c r="H30" i="3"/>
  <c r="I30" i="3"/>
  <c r="J30" i="3"/>
  <c r="H31" i="3"/>
  <c r="I31" i="3"/>
  <c r="J31" i="3"/>
  <c r="G26" i="3"/>
  <c r="G27" i="3"/>
  <c r="G28" i="3"/>
  <c r="G29" i="3"/>
  <c r="G30" i="3"/>
  <c r="G31" i="3"/>
  <c r="G25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F11" i="3"/>
  <c r="F12" i="3"/>
  <c r="F13" i="3"/>
  <c r="F14" i="3"/>
  <c r="F15" i="3"/>
  <c r="F16" i="3"/>
  <c r="F10" i="3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J60" i="2"/>
  <c r="I60" i="2"/>
  <c r="H60" i="2"/>
  <c r="G60" i="2"/>
  <c r="J59" i="2"/>
  <c r="I59" i="2"/>
  <c r="H59" i="2"/>
  <c r="G59" i="2"/>
  <c r="J58" i="2"/>
  <c r="I58" i="2"/>
  <c r="H58" i="2"/>
  <c r="G58" i="2"/>
  <c r="J57" i="2"/>
  <c r="I57" i="2"/>
  <c r="H57" i="2"/>
  <c r="G57" i="2"/>
  <c r="J56" i="2"/>
  <c r="I56" i="2"/>
  <c r="H56" i="2"/>
  <c r="G56" i="2"/>
  <c r="J55" i="2"/>
  <c r="I55" i="2"/>
  <c r="H55" i="2"/>
  <c r="G55" i="2"/>
  <c r="J54" i="2"/>
  <c r="I54" i="2"/>
  <c r="H54" i="2"/>
  <c r="G54" i="2"/>
  <c r="H32" i="2"/>
  <c r="I32" i="2"/>
  <c r="J32" i="2"/>
  <c r="H33" i="2"/>
  <c r="I33" i="2"/>
  <c r="J33" i="2"/>
  <c r="H34" i="2"/>
  <c r="I34" i="2"/>
  <c r="J34" i="2"/>
  <c r="H35" i="2"/>
  <c r="I35" i="2"/>
  <c r="J35" i="2"/>
  <c r="H36" i="2"/>
  <c r="I36" i="2"/>
  <c r="J36" i="2"/>
  <c r="H37" i="2"/>
  <c r="I37" i="2"/>
  <c r="J37" i="2"/>
  <c r="H38" i="2"/>
  <c r="I38" i="2"/>
  <c r="J38" i="2"/>
  <c r="H39" i="2"/>
  <c r="I39" i="2"/>
  <c r="J39" i="2"/>
  <c r="H40" i="2"/>
  <c r="I40" i="2"/>
  <c r="J40" i="2"/>
  <c r="H41" i="2"/>
  <c r="I41" i="2"/>
  <c r="J41" i="2"/>
  <c r="H42" i="2"/>
  <c r="I42" i="2"/>
  <c r="J42" i="2"/>
  <c r="H43" i="2"/>
  <c r="I43" i="2"/>
  <c r="J43" i="2"/>
  <c r="H44" i="2"/>
  <c r="I44" i="2"/>
  <c r="J44" i="2"/>
  <c r="H45" i="2"/>
  <c r="I45" i="2"/>
  <c r="J45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32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10" i="2"/>
</calcChain>
</file>

<file path=xl/sharedStrings.xml><?xml version="1.0" encoding="utf-8"?>
<sst xmlns="http://schemas.openxmlformats.org/spreadsheetml/2006/main" count="393" uniqueCount="106">
  <si>
    <t>CUADRO 2.1</t>
  </si>
  <si>
    <t>Mujer</t>
  </si>
  <si>
    <t>Total</t>
  </si>
  <si>
    <t>CUADRO 2.2</t>
  </si>
  <si>
    <t xml:space="preserve">18 a 30 </t>
  </si>
  <si>
    <t>31 a 50</t>
  </si>
  <si>
    <t>CUADRO 2.3</t>
  </si>
  <si>
    <t>Bajo</t>
  </si>
  <si>
    <t xml:space="preserve">Opción </t>
  </si>
  <si>
    <t>Sexo</t>
  </si>
  <si>
    <t>Absolutos</t>
  </si>
  <si>
    <t>Porcentaje</t>
  </si>
  <si>
    <t>Hombre</t>
  </si>
  <si>
    <t>No respondió</t>
  </si>
  <si>
    <t xml:space="preserve">Grupos de edad </t>
  </si>
  <si>
    <t>50 y más</t>
  </si>
  <si>
    <t>CUADRO 1.1</t>
  </si>
  <si>
    <t>CUADRO 1.2</t>
  </si>
  <si>
    <t>CUADRO 1.3</t>
  </si>
  <si>
    <t>Nivel socioeconómico</t>
  </si>
  <si>
    <t xml:space="preserve">Medio </t>
  </si>
  <si>
    <t xml:space="preserve">Alto </t>
  </si>
  <si>
    <t>Muy efectivo</t>
  </si>
  <si>
    <t>Algo efectivo</t>
  </si>
  <si>
    <t>Poco efectivo</t>
  </si>
  <si>
    <t>Nada efectivo</t>
  </si>
  <si>
    <t>Otro</t>
  </si>
  <si>
    <t>CUADRO 3.1</t>
  </si>
  <si>
    <t>CUADRO 3.2</t>
  </si>
  <si>
    <t>CUADRO 3.3</t>
  </si>
  <si>
    <t>Algunas veces</t>
  </si>
  <si>
    <t>Pocas veces</t>
  </si>
  <si>
    <t>Nunca</t>
  </si>
  <si>
    <t>No ha salido de casa</t>
  </si>
  <si>
    <t>CUADRO 4.1</t>
  </si>
  <si>
    <t>CUADRO 4.2</t>
  </si>
  <si>
    <t>CUADRO 4.3</t>
  </si>
  <si>
    <t>Todas o casi todas</t>
  </si>
  <si>
    <t>Más de la mitad</t>
  </si>
  <si>
    <t>Sólo unas pocas</t>
  </si>
  <si>
    <t>Nadie</t>
  </si>
  <si>
    <t>No sale de casa</t>
  </si>
  <si>
    <t>No</t>
  </si>
  <si>
    <t>Si</t>
  </si>
  <si>
    <t>1 persona</t>
  </si>
  <si>
    <t>2 o mas personas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</si>
  <si>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 los hogares de las personas que reportaron que alguien tuvo tos, dolor de cabeza o dolor de cuerpo acompañados de fiebre o dificultad para respirar.</t>
    </r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</si>
  <si>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</si>
  <si>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t>Sí</t>
  </si>
  <si>
    <t>índice de cuadros</t>
  </si>
  <si>
    <t>Cuadro 1.1 Sexo</t>
  </si>
  <si>
    <t>Cuadro 1.2 Grupos de edad</t>
  </si>
  <si>
    <t>Cuadro 1.3 Nivel socioeconómico</t>
  </si>
  <si>
    <t>Cuadro 2.1 Sexo</t>
  </si>
  <si>
    <t>Cuadro 2.2 Grupos de edad</t>
  </si>
  <si>
    <t>Cuadro 2.3 Nivel socioeconómico</t>
  </si>
  <si>
    <t>Cuadro 3.1 Sexo</t>
  </si>
  <si>
    <t>Cuadro 3.2 Grupos de edad</t>
  </si>
  <si>
    <t>Cuadro 3.3 Nivel socioeconómico</t>
  </si>
  <si>
    <t>Cuadro 4.1 Sexo</t>
  </si>
  <si>
    <t>Cuadro 4.2 Grupos de edad</t>
  </si>
  <si>
    <t>Cuadro 4.3 Nivel socioeconómico</t>
  </si>
  <si>
    <t>3. Salud</t>
  </si>
  <si>
    <t>De clic aquí para regresar al índice</t>
  </si>
  <si>
    <t>CUADRO 5</t>
  </si>
  <si>
    <t>CUADRO 6</t>
  </si>
  <si>
    <t>CUADRO 7</t>
  </si>
  <si>
    <t>CUADRO 8</t>
  </si>
  <si>
    <t>CUADRO 9</t>
  </si>
  <si>
    <t>Población</t>
  </si>
  <si>
    <t>Hogares</t>
  </si>
  <si>
    <t>Todo o la mayor parte del tiempo</t>
  </si>
  <si>
    <t>El coronavirus no existe</t>
  </si>
  <si>
    <t>No responde</t>
  </si>
  <si>
    <t>Hogares por nivel socioeconómico: Desde que inició la cuarentena (marzo de 2020), ¿alguna persona en su hogar ha dejado de recibir atención médica por una enfermedad distinta al coronavirus (COVID-19) (por ejemplo, tratamientos de cáncer, cirugías, diálisis, entre otros)?</t>
  </si>
  <si>
    <r>
      <rPr>
        <b/>
        <sz val="8"/>
        <color theme="1"/>
        <rFont val="Source Sans Pro"/>
        <family val="2"/>
      </rPr>
      <t xml:space="preserve">Nota: </t>
    </r>
    <r>
      <rPr>
        <sz val="8"/>
        <color theme="1"/>
        <rFont val="Source Sans Pro"/>
        <family val="2"/>
      </rPr>
      <t xml:space="preserve">El total contempla a la población de 18 años y más en la Ciudad de México. </t>
    </r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</si>
  <si>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julio 2020.</t>
    </r>
  </si>
  <si>
    <t>Población por sexo: Por lo que usted sabe, ¿qué tan efectivo es usar cubrebocas o mascarilla para evitar contagiarse de coronavirus (COVID-19)?</t>
  </si>
  <si>
    <t>Población por grupos de edad: Por lo que usted sabe, ¿qué tan efectivo es usar cubrebocas o mascarilla para evitar contagiarse de coronavirus (COVID-19)?</t>
  </si>
  <si>
    <t>Población por nivel socioeconómico: Por lo que usted sabe, ¿qué tan efectivo es usar cubrebocas o mascarilla para evitar contagiarse de coronavirus (COVID-19)?</t>
  </si>
  <si>
    <t>Población por sexo: En los últimos 7 días, ¿con qué frecuencia utilizó cubrebocas o mascarilla al estar fuera de casa?</t>
  </si>
  <si>
    <t>Población por grupos de edad: En los últimos 7 días, ¿con qué frecuencia utilizó cubrebocas o mascarilla al estar fuera de casa?</t>
  </si>
  <si>
    <t>Población por nivel socioeconómico: En los últimos 7 días, ¿con qué frecuencia utilizó cubrebocas o mascarilla al estar fuera de casa?</t>
  </si>
  <si>
    <t>Población por sexo: Por lo que usted ha visto, ¿cuántas personas en su colonia o comunidad utilizan cubrebocas o mascarilla al estar en la calle u otros espacios públicos?</t>
  </si>
  <si>
    <t>Población por grupos de edad: Por lo que usted ha visto, ¿cuántas personas en su colonia o comunidad utilizan cubrebocas o mascarilla al estar en la calle u otros espacios públicos?</t>
  </si>
  <si>
    <t>Población por nivel socioeconómico: Por lo que usted ha visto, ¿cuántas personas en su colonia o comunidad utilizan cubrebocas o mascarilla al estar en la calle u otros espacios públicos?</t>
  </si>
  <si>
    <t>Hogares por nivel socioeconómico: En el último mes, ¿alguien en su hogar ha tenido tos, dolor de cabeza o dolor de cuerpo acompañados de fiebre o dificultad para respirar?</t>
  </si>
  <si>
    <t>Hogares por nivel socioeconómico: ¿Cuántas personas en su hogar, incluido usted, presentaron estos síntomas?</t>
  </si>
  <si>
    <t>Hogares por nivel socioeconómico: Usted, o la persona que presentó estos síntomas, ¿ha dejado de salir de casa para evitar contagios?</t>
  </si>
  <si>
    <t>Hogares por nivel socioeconómico:  A esta persona, ¿le hicieron la prueba del coronavirus (COVID-19)?</t>
  </si>
  <si>
    <t>2.Población: Por lo que usted sabe, ¿qué tan efectivo es usar cubrebocas o mascarilla para evitar contagiarse de coronavirus (COVID-19)?</t>
  </si>
  <si>
    <t>3. Población: En los últimos 7 días, ¿con qué frecuencia utilizó cubrebocas o mascarilla al estar fuera de casa?</t>
  </si>
  <si>
    <t>4. Población: Por lo que usted ha visto, ¿cuántas personas en su colonia o comunidad utilizan cubrebocas o mascarilla al estar en la calle u otros espacios públicos?</t>
  </si>
  <si>
    <t>Cuadro 5. Hogares por nivel socioeconómico: En el último mes, ¿alguien en su hogar ha tenido tos, dolor de cabeza o dolor de cuerpo acompañados de fiebre o dificultad para respirar?</t>
  </si>
  <si>
    <t>Cuadro 6. Hogares por nivel socioeconómico: ¿Cuántas personas en su hogar, incluido usted, presentaron estos síntomas?</t>
  </si>
  <si>
    <t>Cuadro 7. Hogares por nivel socioeconómico: Usted, o la persona que presentó estos síntomas, ¿ha dejado de salir de casa para evitar contagios?</t>
  </si>
  <si>
    <t>Cuadro 8. Hogares por nivel socioeconómico:  A esta persona, ¿le hicieron la prueba del coronavirus (COVID-19)?</t>
  </si>
  <si>
    <t>Periodo de levantamiento: Julio, 2020</t>
  </si>
  <si>
    <t>Cuadro 9. Hogares por nivel socioeconómico: Desde que inició la cuarentena (marzo de 2020), ¿alguna persona en su hogar ha dejado de recibir atención médica por una enfermedad distinta al coronavirus (COVID-19) (por ejemplo, tratamientos de cáncer, cirugías, diálisis, entre otros)?</t>
  </si>
  <si>
    <t>Población por sexo: En una escala del 0 al 10, en donde 0 es nada preocupado (a) y 10 es muy preocupado (a), ¿qué tan preocupado(a) está de que su salud se vea afectada por el coronavirus (COVID-19)?</t>
  </si>
  <si>
    <t>Población por grupos de edad: En una escala del 0 al 10, en donde 0 es nada preocupado (a) y 10 es muy preocupado (a), ¿qué tan preocupado(a) está de que su salud se vea afectada por el coronavirus (COVID-19)?</t>
  </si>
  <si>
    <t>Población por nivel socioeconómico: En una escala del 0 al 10, en donde 0 es nada preocupado (a) y 10 es muy preocupado (a), ¿qué tan preocupado(a) está de que su salud se vea afectada por el coronavirus (COVID-19)?</t>
  </si>
  <si>
    <t>Nada preocupado (a)</t>
  </si>
  <si>
    <t>Muy preocupado (a)</t>
  </si>
  <si>
    <r>
      <rPr>
        <b/>
        <sz val="8"/>
        <color theme="1"/>
        <rFont val="Source Sans Pro"/>
        <family val="2"/>
      </rPr>
      <t>Nota:</t>
    </r>
    <r>
      <rPr>
        <sz val="8"/>
        <color theme="1"/>
        <rFont val="Source Sans Pro"/>
        <family val="2"/>
      </rPr>
      <t xml:space="preserve"> La información se debe tomar con cautela debido a que los datos hacen referencia a 174 hogares que con factor se expanden a 142,197. De acuerdo con su coeficiente de variación se encuentra en un nivel de variación "Alto" con un rango entre 0 y 15.</t>
    </r>
  </si>
  <si>
    <t>1. Población: En una escala del 0 al 10, en donde 0 es nada preocupado (a) y 10 es muy preocupado (a), ¿qué tan preocupado(a) está de que su salud se vea afectada por el coronavirus (COVID-19)?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</si>
</sst>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0"/>
      <name val="Source Sans Pro"/>
      <family val="2"/>
    </font>
    <font>
      <b/>
      <sz val="1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b/>
      <sz val="12"/>
      <color theme="1"/>
      <name val="Source Sans Pro"/>
      <family val="2"/>
    </font>
    <font>
      <sz val="10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1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vertAlign val="superscript"/>
      <sz val="11"/>
      <color theme="0"/>
      <name val="Source Sans Pro"/>
      <family val="2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sz val="11"/>
      <color theme="5"/>
      <name val="Source Sans Pro"/>
      <family val="2"/>
    </font>
    <font>
      <b/>
      <sz val="11"/>
      <color theme="5"/>
      <name val="Source Sans Pro"/>
      <family val="2"/>
    </font>
    <font>
      <u/>
      <sz val="11"/>
      <color theme="10"/>
      <name val="Calibri"/>
      <family val="2"/>
      <scheme val="minor"/>
    </font>
    <font>
      <b/>
      <u/>
      <sz val="11"/>
      <color rgb="FF008000"/>
      <name val="Source Sans Pro"/>
      <family val="2"/>
    </font>
    <font>
      <sz val="10"/>
      <color theme="1"/>
      <name val="Source Sans Pro"/>
    </font>
    <font>
      <sz val="11"/>
      <name val="Source Sans Pro"/>
      <family val="2"/>
    </font>
    <font>
      <sz val="10"/>
      <color rgb="FF000000"/>
      <name val="Source Sans Pro"/>
      <family val="2"/>
    </font>
    <font>
      <b/>
      <i/>
      <sz val="11"/>
      <color theme="1"/>
      <name val="Source Sans Pro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medium">
        <color rgb="FFFFFFFF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58">
    <xf numFmtId="0" fontId="0" fillId="0" borderId="0" xfId="0"/>
    <xf numFmtId="3" fontId="1" fillId="2" borderId="0" xfId="0" applyNumberFormat="1" applyFont="1" applyFill="1" applyAlignment="1">
      <alignment horizontal="right"/>
    </xf>
    <xf numFmtId="164" fontId="1" fillId="2" borderId="0" xfId="0" applyNumberFormat="1" applyFont="1" applyFill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165" fontId="1" fillId="2" borderId="0" xfId="0" applyNumberFormat="1" applyFont="1" applyFill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/>
    </xf>
    <xf numFmtId="0" fontId="6" fillId="2" borderId="0" xfId="0" applyFont="1" applyFill="1"/>
    <xf numFmtId="0" fontId="12" fillId="2" borderId="0" xfId="0" applyFont="1" applyFill="1" applyAlignment="1">
      <alignment vertical="center"/>
    </xf>
    <xf numFmtId="0" fontId="12" fillId="2" borderId="6" xfId="0" applyFont="1" applyFill="1" applyBorder="1" applyAlignment="1">
      <alignment vertical="center"/>
    </xf>
    <xf numFmtId="0" fontId="6" fillId="2" borderId="0" xfId="0" applyFont="1" applyFill="1" applyAlignment="1">
      <alignment horizontal="left"/>
    </xf>
    <xf numFmtId="0" fontId="9" fillId="2" borderId="0" xfId="0" applyFont="1" applyFill="1"/>
    <xf numFmtId="3" fontId="14" fillId="2" borderId="0" xfId="0" applyNumberFormat="1" applyFont="1" applyFill="1"/>
    <xf numFmtId="0" fontId="15" fillId="2" borderId="0" xfId="0" applyFont="1" applyFill="1"/>
    <xf numFmtId="0" fontId="13" fillId="2" borderId="2" xfId="0" applyFont="1" applyFill="1" applyBorder="1" applyAlignment="1">
      <alignment horizontal="center"/>
    </xf>
    <xf numFmtId="4" fontId="9" fillId="2" borderId="0" xfId="0" applyNumberFormat="1" applyFont="1" applyFill="1"/>
    <xf numFmtId="3" fontId="9" fillId="2" borderId="0" xfId="0" applyNumberFormat="1" applyFont="1" applyFill="1"/>
    <xf numFmtId="0" fontId="12" fillId="2" borderId="2" xfId="0" applyFont="1" applyFill="1" applyBorder="1"/>
    <xf numFmtId="0" fontId="9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3" fontId="6" fillId="2" borderId="0" xfId="0" applyNumberFormat="1" applyFont="1" applyFill="1"/>
    <xf numFmtId="4" fontId="6" fillId="2" borderId="0" xfId="0" applyNumberFormat="1" applyFont="1" applyFill="1"/>
    <xf numFmtId="0" fontId="8" fillId="3" borderId="1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0" fontId="1" fillId="2" borderId="0" xfId="0" applyFont="1" applyFill="1"/>
    <xf numFmtId="0" fontId="6" fillId="2" borderId="0" xfId="1" applyFont="1" applyFill="1" applyAlignment="1">
      <alignment horizontal="left" indent="1"/>
    </xf>
    <xf numFmtId="0" fontId="18" fillId="2" borderId="0" xfId="0" applyFont="1" applyFill="1" applyAlignment="1">
      <alignment horizontal="justify" vertical="justify"/>
    </xf>
    <xf numFmtId="0" fontId="19" fillId="2" borderId="0" xfId="0" applyFont="1" applyFill="1"/>
    <xf numFmtId="0" fontId="6" fillId="0" borderId="0" xfId="0" applyFont="1" applyAlignment="1">
      <alignment horizontal="center"/>
    </xf>
    <xf numFmtId="0" fontId="20" fillId="4" borderId="7" xfId="0" applyFont="1" applyFill="1" applyBorder="1" applyAlignment="1">
      <alignment horizontal="center" vertical="center"/>
    </xf>
    <xf numFmtId="0" fontId="21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0" fontId="1" fillId="2" borderId="0" xfId="1" applyFont="1" applyFill="1" applyAlignment="1">
      <alignment horizontal="justify" vertical="justify" wrapText="1"/>
    </xf>
    <xf numFmtId="0" fontId="7" fillId="3" borderId="0" xfId="0" applyFont="1" applyFill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17" fillId="2" borderId="0" xfId="1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justify" wrapText="1"/>
    </xf>
    <xf numFmtId="0" fontId="3" fillId="2" borderId="0" xfId="0" applyFont="1" applyFill="1" applyAlignment="1">
      <alignment horizontal="justify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0</xdr:rowOff>
    </xdr:from>
    <xdr:to>
      <xdr:col>6</xdr:col>
      <xdr:colOff>184150</xdr:colOff>
      <xdr:row>4</xdr:row>
      <xdr:rowOff>111413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22550" y="0"/>
          <a:ext cx="2184400" cy="8480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60613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84144B6-A30C-43E4-87F3-E040929F00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98662" cy="797213"/>
        </a:xfrm>
        <a:prstGeom prst="rect">
          <a:avLst/>
        </a:prstGeom>
      </xdr:spPr>
    </xdr:pic>
    <xdr:clientData/>
  </xdr:twoCellAnchor>
  <xdr:twoCellAnchor editAs="oneCell">
    <xdr:from>
      <xdr:col>10</xdr:col>
      <xdr:colOff>704850</xdr:colOff>
      <xdr:row>4</xdr:row>
      <xdr:rowOff>12700</xdr:rowOff>
    </xdr:from>
    <xdr:to>
      <xdr:col>11</xdr:col>
      <xdr:colOff>114300</xdr:colOff>
      <xdr:row>5</xdr:row>
      <xdr:rowOff>191366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7E1DCB1-7BE9-4238-807D-96999BAF2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420100" y="749300"/>
          <a:ext cx="209550" cy="3818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96122" cy="88738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44450</xdr:rowOff>
    </xdr:from>
    <xdr:to>
      <xdr:col>11</xdr:col>
      <xdr:colOff>127001</xdr:colOff>
      <xdr:row>5</xdr:row>
      <xdr:rowOff>118341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73891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1820862</xdr:colOff>
      <xdr:row>4</xdr:row>
      <xdr:rowOff>136813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92312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83416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756651" y="723900"/>
          <a:ext cx="171450" cy="2739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workbookViewId="0">
      <selection activeCell="B6" sqref="B6:I6"/>
    </sheetView>
  </sheetViews>
  <sheetFormatPr baseColWidth="10" defaultColWidth="0" defaultRowHeight="14.4" zeroHeight="1" x14ac:dyDescent="0.3"/>
  <cols>
    <col min="1" max="1" width="2.44140625" style="17" customWidth="1"/>
    <col min="2" max="9" width="12.5546875" style="17" customWidth="1"/>
    <col min="10" max="10" width="11.44140625" style="21" customWidth="1"/>
    <col min="11" max="16384" width="11.44140625" style="21" hidden="1"/>
  </cols>
  <sheetData>
    <row r="1" spans="2:9" x14ac:dyDescent="0.3"/>
    <row r="2" spans="2:9" x14ac:dyDescent="0.3"/>
    <row r="3" spans="2:9" x14ac:dyDescent="0.3"/>
    <row r="4" spans="2:9" x14ac:dyDescent="0.3"/>
    <row r="5" spans="2:9" x14ac:dyDescent="0.3"/>
    <row r="6" spans="2:9" x14ac:dyDescent="0.3">
      <c r="B6" s="44" t="s">
        <v>62</v>
      </c>
      <c r="C6" s="44"/>
      <c r="D6" s="44"/>
      <c r="E6" s="44"/>
      <c r="F6" s="44"/>
      <c r="G6" s="44"/>
      <c r="H6" s="44"/>
      <c r="I6" s="44"/>
    </row>
    <row r="7" spans="2:9" x14ac:dyDescent="0.3">
      <c r="B7" s="45" t="s">
        <v>97</v>
      </c>
      <c r="C7" s="45"/>
      <c r="D7" s="45"/>
      <c r="E7" s="45"/>
      <c r="F7" s="45"/>
      <c r="G7" s="45"/>
      <c r="H7" s="45"/>
      <c r="I7" s="45"/>
    </row>
    <row r="8" spans="2:9" x14ac:dyDescent="0.3">
      <c r="B8" s="46" t="s">
        <v>49</v>
      </c>
      <c r="C8" s="46"/>
      <c r="D8" s="46"/>
      <c r="E8" s="46"/>
      <c r="F8" s="46"/>
      <c r="G8" s="46"/>
      <c r="H8" s="46"/>
      <c r="I8" s="46"/>
    </row>
    <row r="9" spans="2:9" x14ac:dyDescent="0.3">
      <c r="B9" s="19"/>
      <c r="C9" s="19"/>
      <c r="D9" s="19"/>
      <c r="E9" s="19"/>
      <c r="F9" s="19"/>
      <c r="G9" s="19"/>
      <c r="H9" s="19"/>
      <c r="I9" s="19"/>
    </row>
    <row r="10" spans="2:9" x14ac:dyDescent="0.3">
      <c r="B10" s="43" t="s">
        <v>69</v>
      </c>
      <c r="C10" s="18"/>
      <c r="D10" s="18"/>
      <c r="E10" s="18"/>
      <c r="F10" s="18"/>
      <c r="G10" s="18"/>
      <c r="H10" s="18"/>
      <c r="I10" s="18"/>
    </row>
    <row r="11" spans="2:9" x14ac:dyDescent="0.3">
      <c r="B11" s="18"/>
      <c r="C11" s="18"/>
      <c r="D11" s="18"/>
      <c r="E11" s="18"/>
      <c r="F11" s="18"/>
      <c r="G11" s="18"/>
      <c r="H11" s="18"/>
      <c r="I11" s="18"/>
    </row>
    <row r="12" spans="2:9" ht="30" customHeight="1" x14ac:dyDescent="0.3">
      <c r="B12" s="47" t="s">
        <v>105</v>
      </c>
      <c r="C12" s="47"/>
      <c r="D12" s="47"/>
      <c r="E12" s="47"/>
      <c r="F12" s="47"/>
      <c r="G12" s="47"/>
      <c r="H12" s="47"/>
      <c r="I12" s="47"/>
    </row>
    <row r="13" spans="2:9" ht="15" customHeight="1" x14ac:dyDescent="0.3">
      <c r="B13" s="38" t="s">
        <v>50</v>
      </c>
    </row>
    <row r="14" spans="2:9" ht="15" customHeight="1" x14ac:dyDescent="0.3">
      <c r="B14" s="38" t="s">
        <v>51</v>
      </c>
    </row>
    <row r="15" spans="2:9" ht="15" customHeight="1" x14ac:dyDescent="0.3">
      <c r="B15" s="38" t="s">
        <v>52</v>
      </c>
    </row>
    <row r="16" spans="2:9" ht="15" customHeight="1" x14ac:dyDescent="0.3"/>
    <row r="17" spans="2:9" ht="30" customHeight="1" x14ac:dyDescent="0.3">
      <c r="B17" s="47" t="s">
        <v>90</v>
      </c>
      <c r="C17" s="47"/>
      <c r="D17" s="47"/>
      <c r="E17" s="47"/>
      <c r="F17" s="47"/>
      <c r="G17" s="47"/>
      <c r="H17" s="47"/>
      <c r="I17" s="47"/>
    </row>
    <row r="18" spans="2:9" ht="15" customHeight="1" x14ac:dyDescent="0.3">
      <c r="B18" s="38" t="s">
        <v>53</v>
      </c>
    </row>
    <row r="19" spans="2:9" ht="15" customHeight="1" x14ac:dyDescent="0.3">
      <c r="B19" s="38" t="s">
        <v>54</v>
      </c>
    </row>
    <row r="20" spans="2:9" ht="15" customHeight="1" x14ac:dyDescent="0.3">
      <c r="B20" s="38" t="s">
        <v>55</v>
      </c>
    </row>
    <row r="21" spans="2:9" ht="15" customHeight="1" x14ac:dyDescent="0.3"/>
    <row r="22" spans="2:9" ht="15" customHeight="1" x14ac:dyDescent="0.3">
      <c r="B22" s="20" t="s">
        <v>91</v>
      </c>
    </row>
    <row r="23" spans="2:9" ht="15" customHeight="1" x14ac:dyDescent="0.3">
      <c r="B23" s="38" t="s">
        <v>56</v>
      </c>
    </row>
    <row r="24" spans="2:9" ht="15" customHeight="1" x14ac:dyDescent="0.3">
      <c r="B24" s="38" t="s">
        <v>57</v>
      </c>
    </row>
    <row r="25" spans="2:9" ht="15" customHeight="1" x14ac:dyDescent="0.3">
      <c r="B25" s="38" t="s">
        <v>58</v>
      </c>
    </row>
    <row r="26" spans="2:9" ht="15" customHeight="1" x14ac:dyDescent="0.3"/>
    <row r="27" spans="2:9" ht="30" customHeight="1" x14ac:dyDescent="0.3">
      <c r="B27" s="47" t="s">
        <v>92</v>
      </c>
      <c r="C27" s="47"/>
      <c r="D27" s="47"/>
      <c r="E27" s="47"/>
      <c r="F27" s="47"/>
      <c r="G27" s="47"/>
      <c r="H27" s="47"/>
      <c r="I27" s="47"/>
    </row>
    <row r="28" spans="2:9" ht="15" customHeight="1" x14ac:dyDescent="0.3">
      <c r="B28" s="38" t="s">
        <v>59</v>
      </c>
    </row>
    <row r="29" spans="2:9" ht="15" customHeight="1" x14ac:dyDescent="0.3">
      <c r="B29" s="38" t="s">
        <v>60</v>
      </c>
    </row>
    <row r="30" spans="2:9" ht="15" customHeight="1" x14ac:dyDescent="0.3">
      <c r="B30" s="38" t="s">
        <v>61</v>
      </c>
    </row>
    <row r="31" spans="2:9" ht="15" customHeight="1" x14ac:dyDescent="0.3"/>
    <row r="32" spans="2:9" ht="15" customHeight="1" x14ac:dyDescent="0.3"/>
    <row r="33" spans="1:9" ht="15" customHeight="1" x14ac:dyDescent="0.3">
      <c r="B33" s="43" t="s">
        <v>70</v>
      </c>
    </row>
    <row r="34" spans="1:9" ht="15" customHeight="1" x14ac:dyDescent="0.3"/>
    <row r="35" spans="1:9" s="40" customFormat="1" ht="30" customHeight="1" x14ac:dyDescent="0.3">
      <c r="A35" s="37"/>
      <c r="B35" s="48" t="s">
        <v>93</v>
      </c>
      <c r="C35" s="48"/>
      <c r="D35" s="48"/>
      <c r="E35" s="48"/>
      <c r="F35" s="48"/>
      <c r="G35" s="48"/>
      <c r="H35" s="48"/>
      <c r="I35" s="48"/>
    </row>
    <row r="36" spans="1:9" s="40" customFormat="1" x14ac:dyDescent="0.3">
      <c r="A36" s="37"/>
      <c r="B36" s="48" t="s">
        <v>94</v>
      </c>
      <c r="C36" s="48"/>
      <c r="D36" s="48"/>
      <c r="E36" s="48"/>
      <c r="F36" s="48"/>
      <c r="G36" s="48"/>
      <c r="H36" s="48"/>
      <c r="I36" s="48"/>
    </row>
    <row r="37" spans="1:9" s="40" customFormat="1" ht="30" customHeight="1" x14ac:dyDescent="0.3">
      <c r="A37" s="37"/>
      <c r="B37" s="48" t="s">
        <v>95</v>
      </c>
      <c r="C37" s="48"/>
      <c r="D37" s="48"/>
      <c r="E37" s="48"/>
      <c r="F37" s="48"/>
      <c r="G37" s="48"/>
      <c r="H37" s="48"/>
      <c r="I37" s="48"/>
    </row>
    <row r="38" spans="1:9" s="40" customFormat="1" x14ac:dyDescent="0.3">
      <c r="A38" s="37"/>
      <c r="B38" s="48" t="s">
        <v>96</v>
      </c>
      <c r="C38" s="48"/>
      <c r="D38" s="48"/>
      <c r="E38" s="48"/>
      <c r="F38" s="48"/>
      <c r="G38" s="48"/>
      <c r="H38" s="48"/>
      <c r="I38" s="48"/>
    </row>
    <row r="39" spans="1:9" s="40" customFormat="1" ht="41.25" customHeight="1" x14ac:dyDescent="0.3">
      <c r="A39" s="37"/>
      <c r="B39" s="48" t="s">
        <v>98</v>
      </c>
      <c r="C39" s="48"/>
      <c r="D39" s="48"/>
      <c r="E39" s="48"/>
      <c r="F39" s="48"/>
      <c r="G39" s="48"/>
      <c r="H39" s="48"/>
      <c r="I39" s="48"/>
    </row>
    <row r="40" spans="1:9" x14ac:dyDescent="0.3">
      <c r="B40" s="39"/>
      <c r="C40" s="39"/>
      <c r="D40" s="39"/>
      <c r="E40" s="39"/>
      <c r="F40" s="39"/>
      <c r="G40" s="39"/>
      <c r="H40" s="39"/>
      <c r="I40" s="39"/>
    </row>
    <row r="41" spans="1:9" x14ac:dyDescent="0.3">
      <c r="B41" s="39"/>
      <c r="C41" s="39"/>
      <c r="D41" s="39"/>
      <c r="E41" s="39"/>
      <c r="F41" s="39"/>
      <c r="G41" s="39"/>
      <c r="H41" s="39"/>
      <c r="I41" s="39"/>
    </row>
    <row r="42" spans="1:9" x14ac:dyDescent="0.3"/>
    <row r="43" spans="1:9" x14ac:dyDescent="0.3"/>
    <row r="44" spans="1:9" x14ac:dyDescent="0.3"/>
    <row r="45" spans="1:9" x14ac:dyDescent="0.3"/>
  </sheetData>
  <mergeCells count="11">
    <mergeCell ref="B35:I35"/>
    <mergeCell ref="B36:I36"/>
    <mergeCell ref="B37:I37"/>
    <mergeCell ref="B38:I38"/>
    <mergeCell ref="B39:I39"/>
    <mergeCell ref="B6:I6"/>
    <mergeCell ref="B7:I7"/>
    <mergeCell ref="B8:I8"/>
    <mergeCell ref="B12:I12"/>
    <mergeCell ref="B27:I27"/>
    <mergeCell ref="B17:I17"/>
  </mergeCells>
  <hyperlinks>
    <hyperlink ref="B30" location="'Cuadros 4.1, 4.2 y 4.3'!B35" display="Cuadro 4.3 Nivel socioeconómico" xr:uid="{00000000-0004-0000-0000-000000000000}"/>
    <hyperlink ref="B29" location="'Cuadros 4.1, 4.2 y 4.3'!B20" display="Cuadro 4.2 Grupos de edad" xr:uid="{00000000-0004-0000-0000-000001000000}"/>
    <hyperlink ref="B28" location="'Cuadros 4.1, 4.2 y 4.3'!B5" display="Cuadro 4.1 Sexo" xr:uid="{00000000-0004-0000-0000-000002000000}"/>
    <hyperlink ref="B25" location="'Cuadros 3.1, 3.2 y 3.3'!B33" display="Cuadro 3.3 Nivel socioeconómico" xr:uid="{00000000-0004-0000-0000-000003000000}"/>
    <hyperlink ref="B24" location="Índice!B19" display="Cuadro 3.2 Grupos de edad" xr:uid="{00000000-0004-0000-0000-000004000000}"/>
    <hyperlink ref="B23" location="'Cuadros 3.1, 3.2 y 3.3'!B5" display="Cuadro 3.1 Sexo" xr:uid="{00000000-0004-0000-0000-000005000000}"/>
    <hyperlink ref="B20" location="'Cuadros 2.1, 2.2 y 2.3'!B39" display="Cuadro 2.3 Nivel socioeconómico" xr:uid="{00000000-0004-0000-0000-000006000000}"/>
    <hyperlink ref="B19" location="'Cuadros 2.1, 2.2 y 2.3'!B22" display="Cuadro 2.2 Grupos de edad" xr:uid="{00000000-0004-0000-0000-000007000000}"/>
    <hyperlink ref="B18" location="'Cuadros 2.1, 2.2 y 2.3'!B5" display="Cuadro 2.1 Sexo" xr:uid="{00000000-0004-0000-0000-000008000000}"/>
    <hyperlink ref="B15" location="'Cuadros 1.1 1.2 y 1.3'!B49" display="Cuadro 1.3 Nivel socioeconómico" xr:uid="{00000000-0004-0000-0000-000009000000}"/>
    <hyperlink ref="B14" location="'Cuadros 1.1 1.2 y 1.3'!B22" display="Cuadro 1.2 Grupos de edad" xr:uid="{00000000-0004-0000-0000-00000A000000}"/>
    <hyperlink ref="B13" location="'Cuadros 1.1 1.2 y 1.3'!B5" display="Cuadro 1.1 Sexo" xr:uid="{00000000-0004-0000-0000-00000B000000}"/>
    <hyperlink ref="B35:I35" location="'Cuadro 5'!A1" display="Cuadro 5. Hogares por nivel socioeconómico: En el último mes, ¿alguien en su hogar ha tenido tos, dolor de cabeza o dolor de cuerpo acompañados de fiebre o dificultad para respirar?" xr:uid="{00000000-0004-0000-0000-00000C000000}"/>
    <hyperlink ref="B36:I36" location="'Cuadro 6'!A1" display="Cuadro 6. Hogares por nivel socioeconómico: ¿Cuántas personas en su hogar, incluido usted, presentaron estos síntomas?" xr:uid="{00000000-0004-0000-0000-00000D000000}"/>
    <hyperlink ref="B37:I37" location="'Cuadro 7'!A1" display="Cuadro 7. Hogares por nivel socioeconómico: Usted, o la persona que presentó estos síntomas, ¿ha dejado de salir de casa para evitar contagios?" xr:uid="{00000000-0004-0000-0000-00000E000000}"/>
    <hyperlink ref="B38:I38" location="'Cuadro 8'!A1" display="Cuadro 8. Hogares por nivel socioeconómico:  A esta persona, ¿le hicieron la prueba del coronavirus (COVID-19)?" xr:uid="{00000000-0004-0000-0000-00000F000000}"/>
    <hyperlink ref="B39:I39" location="'Cuadro 9'!A1" display="Cuadro 9. Hogares por nivel socioeconómico: Desde que inició la cuarentena (marzo de 2020), ¿alguna persona en su hogar ha dejado de recibir atención médica por una enfermedad distinta al coronavirus (COVID-19) (por ejemplo, tratamientos de cáncer, cirugí" xr:uid="{00000000-0004-0000-0000-000010000000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S32"/>
  <sheetViews>
    <sheetView zoomScaleNormal="100" workbookViewId="0"/>
  </sheetViews>
  <sheetFormatPr baseColWidth="10" defaultColWidth="11.44140625" defaultRowHeight="14.4" x14ac:dyDescent="0.3"/>
  <cols>
    <col min="1" max="1" width="2.5546875" style="21" customWidth="1"/>
    <col min="2" max="2" width="28.21875" style="21" customWidth="1"/>
    <col min="3" max="6" width="11.44140625" style="21"/>
    <col min="7" max="10" width="8.44140625" style="21" customWidth="1"/>
    <col min="11" max="12" width="11.44140625" style="17"/>
    <col min="13" max="16384" width="11.44140625" style="21"/>
  </cols>
  <sheetData>
    <row r="3" spans="2:19" x14ac:dyDescent="0.3">
      <c r="K3" s="51" t="s">
        <v>63</v>
      </c>
      <c r="L3" s="51"/>
    </row>
    <row r="4" spans="2:19" x14ac:dyDescent="0.3">
      <c r="K4" s="51"/>
      <c r="L4" s="51"/>
    </row>
    <row r="5" spans="2:19" ht="15.6" x14ac:dyDescent="0.3">
      <c r="B5" s="52" t="s">
        <v>68</v>
      </c>
      <c r="C5" s="52"/>
      <c r="D5" s="52"/>
      <c r="E5" s="52"/>
      <c r="F5" s="52"/>
      <c r="G5" s="52"/>
      <c r="H5" s="52"/>
      <c r="I5" s="52"/>
      <c r="J5" s="52"/>
    </row>
    <row r="6" spans="2:19" ht="45" customHeight="1" x14ac:dyDescent="0.3">
      <c r="B6" s="53" t="s">
        <v>74</v>
      </c>
      <c r="C6" s="53"/>
      <c r="D6" s="53"/>
      <c r="E6" s="53"/>
      <c r="F6" s="53"/>
      <c r="G6" s="53"/>
      <c r="H6" s="53"/>
      <c r="I6" s="53"/>
      <c r="J6" s="53"/>
    </row>
    <row r="7" spans="2:19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9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9" x14ac:dyDescent="0.3">
      <c r="B9" s="55"/>
      <c r="C9" s="34" t="s">
        <v>7</v>
      </c>
      <c r="D9" s="34" t="s">
        <v>20</v>
      </c>
      <c r="E9" s="34" t="s">
        <v>21</v>
      </c>
      <c r="F9" s="34" t="s">
        <v>2</v>
      </c>
      <c r="G9" s="34" t="s">
        <v>7</v>
      </c>
      <c r="H9" s="34" t="s">
        <v>20</v>
      </c>
      <c r="I9" s="34" t="s">
        <v>21</v>
      </c>
      <c r="J9" s="34" t="s">
        <v>2</v>
      </c>
    </row>
    <row r="10" spans="2:19" x14ac:dyDescent="0.3">
      <c r="B10" s="17" t="s">
        <v>48</v>
      </c>
      <c r="C10" s="8">
        <v>124689.4</v>
      </c>
      <c r="D10" s="8">
        <v>89590.52</v>
      </c>
      <c r="E10" s="8">
        <v>77307.728000000003</v>
      </c>
      <c r="F10" s="8">
        <v>291587.67</v>
      </c>
      <c r="G10" s="13">
        <f t="shared" ref="G10:J13" si="0">C10/C$13*100</f>
        <v>14.515362214103378</v>
      </c>
      <c r="H10" s="13">
        <f t="shared" si="0"/>
        <v>14.879804216861217</v>
      </c>
      <c r="I10" s="13">
        <f t="shared" si="0"/>
        <v>17.09831610586626</v>
      </c>
      <c r="J10" s="13">
        <f t="shared" si="0"/>
        <v>15.240453406981217</v>
      </c>
      <c r="L10" s="33"/>
      <c r="M10" s="25"/>
      <c r="N10" s="25"/>
      <c r="O10" s="25"/>
      <c r="P10" s="25"/>
      <c r="Q10" s="25"/>
      <c r="R10" s="25"/>
      <c r="S10" s="25"/>
    </row>
    <row r="11" spans="2:19" x14ac:dyDescent="0.3">
      <c r="B11" s="17" t="s">
        <v>42</v>
      </c>
      <c r="C11" s="1">
        <v>732859.7</v>
      </c>
      <c r="D11" s="1">
        <v>511612.4</v>
      </c>
      <c r="E11" s="1">
        <v>374828.7</v>
      </c>
      <c r="F11" s="1">
        <v>1619300.9</v>
      </c>
      <c r="G11" s="13">
        <f t="shared" si="0"/>
        <v>85.313779660653893</v>
      </c>
      <c r="H11" s="13">
        <f t="shared" si="0"/>
        <v>84.972074577963014</v>
      </c>
      <c r="I11" s="13">
        <f t="shared" si="0"/>
        <v>82.901667969739236</v>
      </c>
      <c r="J11" s="13">
        <f t="shared" si="0"/>
        <v>84.636225936209001</v>
      </c>
      <c r="L11" s="33"/>
      <c r="M11" s="25"/>
      <c r="N11" s="25"/>
      <c r="O11" s="25"/>
      <c r="P11" s="25"/>
      <c r="Q11" s="25"/>
      <c r="R11" s="25"/>
      <c r="S11" s="25"/>
    </row>
    <row r="12" spans="2:19" x14ac:dyDescent="0.3">
      <c r="B12" s="17" t="s">
        <v>73</v>
      </c>
      <c r="C12" s="1">
        <v>1467.655</v>
      </c>
      <c r="D12" s="1">
        <v>891.81736999999998</v>
      </c>
      <c r="E12" s="1">
        <v>0</v>
      </c>
      <c r="F12" s="1">
        <v>2359.4720000000002</v>
      </c>
      <c r="G12" s="13">
        <f t="shared" si="0"/>
        <v>0.17085288669558032</v>
      </c>
      <c r="H12" s="13">
        <f t="shared" si="0"/>
        <v>0.14811910749927648</v>
      </c>
      <c r="I12" s="13">
        <f t="shared" si="0"/>
        <v>0</v>
      </c>
      <c r="J12" s="13">
        <f t="shared" si="0"/>
        <v>0.12332285202963757</v>
      </c>
      <c r="L12" s="33"/>
      <c r="M12" s="25"/>
      <c r="N12" s="25"/>
      <c r="O12" s="25"/>
      <c r="P12" s="25"/>
      <c r="Q12" s="25"/>
      <c r="R12" s="25"/>
      <c r="S12" s="25"/>
    </row>
    <row r="13" spans="2:19" x14ac:dyDescent="0.3">
      <c r="B13" s="27" t="s">
        <v>2</v>
      </c>
      <c r="C13" s="3">
        <v>859016.8</v>
      </c>
      <c r="D13" s="3">
        <v>602094.75</v>
      </c>
      <c r="E13" s="3">
        <v>452136.5</v>
      </c>
      <c r="F13" s="3">
        <v>1913248</v>
      </c>
      <c r="G13" s="4">
        <f t="shared" si="0"/>
        <v>100</v>
      </c>
      <c r="H13" s="4">
        <f t="shared" si="0"/>
        <v>100</v>
      </c>
      <c r="I13" s="4">
        <f t="shared" si="0"/>
        <v>100</v>
      </c>
      <c r="J13" s="4">
        <f t="shared" si="0"/>
        <v>100</v>
      </c>
      <c r="L13" s="33"/>
      <c r="M13" s="25"/>
      <c r="N13" s="25"/>
      <c r="O13" s="25"/>
      <c r="P13" s="25"/>
      <c r="Q13" s="25"/>
    </row>
    <row r="14" spans="2:19" s="29" customFormat="1" ht="15" customHeight="1" x14ac:dyDescent="0.3">
      <c r="B14" s="57" t="s">
        <v>76</v>
      </c>
      <c r="C14" s="57"/>
      <c r="D14" s="57"/>
      <c r="E14" s="57"/>
      <c r="F14" s="57"/>
      <c r="G14" s="57"/>
      <c r="H14" s="57"/>
      <c r="I14" s="57"/>
      <c r="J14" s="57"/>
    </row>
    <row r="16" spans="2:19" x14ac:dyDescent="0.3">
      <c r="D16" s="25"/>
      <c r="E16" s="25"/>
      <c r="F16" s="25"/>
      <c r="G16" s="25"/>
      <c r="H16" s="25"/>
      <c r="I16" s="25"/>
      <c r="J16" s="25"/>
      <c r="K16" s="33"/>
    </row>
    <row r="17" spans="4:11" x14ac:dyDescent="0.3">
      <c r="D17" s="25"/>
      <c r="E17" s="25"/>
      <c r="F17" s="25"/>
      <c r="G17" s="25"/>
      <c r="H17" s="25"/>
      <c r="I17" s="25"/>
      <c r="J17" s="25"/>
      <c r="K17" s="33"/>
    </row>
    <row r="18" spans="4:11" x14ac:dyDescent="0.3">
      <c r="D18" s="25"/>
      <c r="E18" s="25"/>
      <c r="F18" s="25"/>
      <c r="G18" s="25"/>
      <c r="H18" s="25"/>
      <c r="I18" s="25"/>
      <c r="K18" s="33"/>
    </row>
    <row r="19" spans="4:11" x14ac:dyDescent="0.3">
      <c r="D19" s="25"/>
      <c r="E19" s="25"/>
      <c r="F19" s="25"/>
      <c r="G19" s="25"/>
      <c r="H19" s="25"/>
      <c r="J19" s="25"/>
      <c r="K19" s="33"/>
    </row>
    <row r="20" spans="4:11" x14ac:dyDescent="0.3">
      <c r="D20" s="25"/>
      <c r="E20" s="25"/>
      <c r="F20" s="25"/>
      <c r="G20" s="25"/>
      <c r="H20" s="25"/>
    </row>
    <row r="21" spans="4:11" x14ac:dyDescent="0.3">
      <c r="D21" s="25"/>
      <c r="E21" s="25"/>
      <c r="F21" s="25"/>
      <c r="G21" s="25"/>
      <c r="H21" s="25"/>
      <c r="I21" s="25"/>
      <c r="J21" s="25"/>
      <c r="K21" s="33"/>
    </row>
    <row r="22" spans="4:11" x14ac:dyDescent="0.3">
      <c r="D22" s="25"/>
      <c r="E22" s="25"/>
      <c r="F22" s="25"/>
      <c r="G22" s="25"/>
      <c r="H22" s="26"/>
    </row>
    <row r="23" spans="4:11" x14ac:dyDescent="0.3">
      <c r="E23" s="25"/>
      <c r="F23" s="25"/>
      <c r="G23" s="25"/>
      <c r="H23" s="25"/>
    </row>
    <row r="26" spans="4:11" x14ac:dyDescent="0.3">
      <c r="D26" s="25"/>
      <c r="G26" s="25"/>
    </row>
    <row r="28" spans="4:11" x14ac:dyDescent="0.3">
      <c r="E28" s="25"/>
      <c r="G28" s="25"/>
    </row>
    <row r="29" spans="4:11" x14ac:dyDescent="0.3">
      <c r="E29" s="25"/>
      <c r="G29" s="25"/>
    </row>
    <row r="30" spans="4:11" x14ac:dyDescent="0.3">
      <c r="F30" s="25"/>
      <c r="G30" s="25"/>
    </row>
    <row r="32" spans="4:11" x14ac:dyDescent="0.3">
      <c r="D32" s="25"/>
      <c r="E32" s="25"/>
      <c r="F32" s="25"/>
      <c r="G32" s="25"/>
    </row>
  </sheetData>
  <mergeCells count="8">
    <mergeCell ref="B14:J14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900-000000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69"/>
  <sheetViews>
    <sheetView zoomScaleNormal="100" workbookViewId="0"/>
  </sheetViews>
  <sheetFormatPr baseColWidth="10" defaultColWidth="11.44140625" defaultRowHeight="14.4" x14ac:dyDescent="0.3"/>
  <cols>
    <col min="1" max="1" width="2.5546875" style="21" customWidth="1"/>
    <col min="2" max="2" width="30.44140625" style="21" customWidth="1"/>
    <col min="3" max="6" width="11.44140625" style="21"/>
    <col min="7" max="10" width="8.44140625" style="21" customWidth="1"/>
    <col min="11" max="12" width="11.44140625" style="17"/>
    <col min="13" max="16384" width="11.44140625" style="21"/>
  </cols>
  <sheetData>
    <row r="1" spans="2:12" x14ac:dyDescent="0.3">
      <c r="C1" s="36"/>
    </row>
    <row r="3" spans="2:12" x14ac:dyDescent="0.3">
      <c r="K3" s="51" t="s">
        <v>63</v>
      </c>
      <c r="L3" s="51"/>
    </row>
    <row r="4" spans="2:12" x14ac:dyDescent="0.3">
      <c r="K4" s="51"/>
      <c r="L4" s="51"/>
    </row>
    <row r="5" spans="2:12" ht="15.6" x14ac:dyDescent="0.3">
      <c r="B5" s="52" t="s">
        <v>16</v>
      </c>
      <c r="C5" s="52"/>
      <c r="D5" s="52"/>
      <c r="E5" s="52"/>
      <c r="F5" s="52"/>
      <c r="G5" s="52"/>
      <c r="H5" s="52"/>
    </row>
    <row r="6" spans="2:12" ht="30" customHeight="1" x14ac:dyDescent="0.3">
      <c r="B6" s="53" t="s">
        <v>99</v>
      </c>
      <c r="C6" s="53"/>
      <c r="D6" s="53"/>
      <c r="E6" s="53"/>
      <c r="F6" s="53"/>
      <c r="G6" s="53"/>
      <c r="H6" s="53"/>
    </row>
    <row r="7" spans="2:12" x14ac:dyDescent="0.3">
      <c r="B7" s="54" t="s">
        <v>8</v>
      </c>
      <c r="C7" s="49" t="s">
        <v>9</v>
      </c>
      <c r="D7" s="49"/>
      <c r="E7" s="49"/>
      <c r="F7" s="49"/>
      <c r="G7" s="49"/>
      <c r="H7" s="49"/>
    </row>
    <row r="8" spans="2:12" x14ac:dyDescent="0.3">
      <c r="B8" s="54"/>
      <c r="C8" s="50" t="s">
        <v>10</v>
      </c>
      <c r="D8" s="50"/>
      <c r="E8" s="50"/>
      <c r="F8" s="50" t="s">
        <v>11</v>
      </c>
      <c r="G8" s="50"/>
      <c r="H8" s="50"/>
    </row>
    <row r="9" spans="2:12" x14ac:dyDescent="0.3">
      <c r="B9" s="55"/>
      <c r="C9" s="34" t="s">
        <v>12</v>
      </c>
      <c r="D9" s="34" t="s">
        <v>1</v>
      </c>
      <c r="E9" s="34" t="s">
        <v>2</v>
      </c>
      <c r="F9" s="34" t="s">
        <v>12</v>
      </c>
      <c r="G9" s="34" t="s">
        <v>1</v>
      </c>
      <c r="H9" s="35" t="s">
        <v>2</v>
      </c>
    </row>
    <row r="10" spans="2:12" x14ac:dyDescent="0.3">
      <c r="B10" s="41" t="s">
        <v>102</v>
      </c>
      <c r="C10" s="8">
        <v>170429.7</v>
      </c>
      <c r="D10" s="8">
        <v>132490.07999999999</v>
      </c>
      <c r="E10" s="8">
        <v>302919.8</v>
      </c>
      <c r="F10" s="7">
        <f>C10/C$23*100</f>
        <v>5.3568199009651343</v>
      </c>
      <c r="G10" s="7">
        <f t="shared" ref="G10:H23" si="0">D10/D$23*100</f>
        <v>3.6048359897204687</v>
      </c>
      <c r="H10" s="7">
        <f t="shared" si="0"/>
        <v>4.4177439652297128</v>
      </c>
    </row>
    <row r="11" spans="2:12" x14ac:dyDescent="0.3">
      <c r="B11" s="6">
        <v>1</v>
      </c>
      <c r="C11" s="8">
        <v>22303.97</v>
      </c>
      <c r="D11" s="8">
        <v>18299.919999999998</v>
      </c>
      <c r="E11" s="8">
        <v>40603.891000000003</v>
      </c>
      <c r="F11" s="7">
        <f t="shared" ref="F11:F23" si="1">C11/C$23*100</f>
        <v>0.70104183934214126</v>
      </c>
      <c r="G11" s="7">
        <f t="shared" si="0"/>
        <v>0.49791056224741809</v>
      </c>
      <c r="H11" s="7">
        <f t="shared" si="0"/>
        <v>0.59216199941402003</v>
      </c>
    </row>
    <row r="12" spans="2:12" x14ac:dyDescent="0.3">
      <c r="B12" s="6">
        <v>2</v>
      </c>
      <c r="C12" s="8">
        <v>58019.91</v>
      </c>
      <c r="D12" s="8">
        <v>22719.93</v>
      </c>
      <c r="E12" s="8">
        <v>80739.850000000006</v>
      </c>
      <c r="F12" s="7">
        <f t="shared" si="1"/>
        <v>1.8236387703563759</v>
      </c>
      <c r="G12" s="7">
        <f t="shared" si="0"/>
        <v>0.61817172536939957</v>
      </c>
      <c r="H12" s="7">
        <f t="shared" si="0"/>
        <v>1.1774997378548786</v>
      </c>
    </row>
    <row r="13" spans="2:12" x14ac:dyDescent="0.3">
      <c r="B13" s="6">
        <v>3</v>
      </c>
      <c r="C13" s="8">
        <v>79577.05</v>
      </c>
      <c r="D13" s="8">
        <v>75797.759999999995</v>
      </c>
      <c r="E13" s="8">
        <v>155374.79999999999</v>
      </c>
      <c r="F13" s="7">
        <f t="shared" si="1"/>
        <v>2.5012068031575336</v>
      </c>
      <c r="G13" s="7">
        <f t="shared" si="0"/>
        <v>2.0623317095754987</v>
      </c>
      <c r="H13" s="7">
        <f t="shared" si="0"/>
        <v>2.2659663879639873</v>
      </c>
    </row>
    <row r="14" spans="2:12" x14ac:dyDescent="0.3">
      <c r="B14" s="6">
        <v>4</v>
      </c>
      <c r="C14" s="8">
        <v>82775.748000000007</v>
      </c>
      <c r="D14" s="8">
        <v>30134.91</v>
      </c>
      <c r="E14" s="8">
        <v>112910.7</v>
      </c>
      <c r="F14" s="7">
        <f t="shared" si="1"/>
        <v>2.6017459058114576</v>
      </c>
      <c r="G14" s="7">
        <f t="shared" si="0"/>
        <v>0.81992106967546008</v>
      </c>
      <c r="H14" s="7">
        <f t="shared" si="0"/>
        <v>1.646675336293179</v>
      </c>
    </row>
    <row r="15" spans="2:12" x14ac:dyDescent="0.3">
      <c r="B15" s="6">
        <v>5</v>
      </c>
      <c r="C15" s="8">
        <v>323703.8</v>
      </c>
      <c r="D15" s="8">
        <v>292318.3</v>
      </c>
      <c r="E15" s="8">
        <v>616022.1</v>
      </c>
      <c r="F15" s="7">
        <f t="shared" si="1"/>
        <v>10.174417709225784</v>
      </c>
      <c r="G15" s="7">
        <f t="shared" si="0"/>
        <v>7.9534975621865804</v>
      </c>
      <c r="H15" s="7">
        <f t="shared" si="0"/>
        <v>8.9839882197305521</v>
      </c>
    </row>
    <row r="16" spans="2:12" x14ac:dyDescent="0.3">
      <c r="B16" s="6">
        <v>6</v>
      </c>
      <c r="C16" s="8">
        <v>121045.5</v>
      </c>
      <c r="D16" s="8">
        <v>122935.5</v>
      </c>
      <c r="E16" s="8">
        <v>243981.1</v>
      </c>
      <c r="F16" s="7">
        <f t="shared" si="1"/>
        <v>3.8046123611217717</v>
      </c>
      <c r="G16" s="7">
        <f t="shared" si="0"/>
        <v>3.344871667480922</v>
      </c>
      <c r="H16" s="7">
        <f t="shared" si="0"/>
        <v>3.5581894354713928</v>
      </c>
    </row>
    <row r="17" spans="2:10" x14ac:dyDescent="0.3">
      <c r="B17" s="6">
        <v>7</v>
      </c>
      <c r="C17" s="8">
        <v>329776.90000000002</v>
      </c>
      <c r="D17" s="8">
        <v>329164.98</v>
      </c>
      <c r="E17" s="8">
        <v>658941.9</v>
      </c>
      <c r="F17" s="7">
        <f t="shared" si="1"/>
        <v>10.365302883233316</v>
      </c>
      <c r="G17" s="7">
        <f t="shared" si="0"/>
        <v>8.9560347949040295</v>
      </c>
      <c r="H17" s="7">
        <f t="shared" si="0"/>
        <v>9.609925142437044</v>
      </c>
    </row>
    <row r="18" spans="2:10" x14ac:dyDescent="0.3">
      <c r="B18" s="6">
        <v>8</v>
      </c>
      <c r="C18" s="8">
        <v>712903.4</v>
      </c>
      <c r="D18" s="8">
        <v>819395.8</v>
      </c>
      <c r="E18" s="8">
        <v>1532299.2</v>
      </c>
      <c r="F18" s="7">
        <f t="shared" si="1"/>
        <v>22.407450817467307</v>
      </c>
      <c r="G18" s="7">
        <f t="shared" si="0"/>
        <v>22.294404755931886</v>
      </c>
      <c r="H18" s="7">
        <f t="shared" si="0"/>
        <v>22.346857299279598</v>
      </c>
    </row>
    <row r="19" spans="2:10" x14ac:dyDescent="0.3">
      <c r="B19" s="6">
        <v>9</v>
      </c>
      <c r="C19" s="8">
        <v>400718.4</v>
      </c>
      <c r="D19" s="8">
        <v>425447.25</v>
      </c>
      <c r="E19" s="8">
        <v>826165.7</v>
      </c>
      <c r="F19" s="7">
        <f t="shared" si="1"/>
        <v>12.595083484879144</v>
      </c>
      <c r="G19" s="7">
        <f t="shared" si="0"/>
        <v>11.575716148164465</v>
      </c>
      <c r="H19" s="7">
        <f t="shared" si="0"/>
        <v>12.048695844427407</v>
      </c>
    </row>
    <row r="20" spans="2:10" ht="15" thickBot="1" x14ac:dyDescent="0.35">
      <c r="B20" s="42" t="s">
        <v>103</v>
      </c>
      <c r="C20" s="8">
        <v>838581.4</v>
      </c>
      <c r="D20" s="8">
        <v>1355598.6</v>
      </c>
      <c r="E20" s="8">
        <v>2194180.1</v>
      </c>
      <c r="F20" s="7">
        <f t="shared" si="1"/>
        <v>26.357668482073276</v>
      </c>
      <c r="G20" s="7">
        <f t="shared" si="0"/>
        <v>36.883596272978949</v>
      </c>
      <c r="H20" s="7">
        <f t="shared" si="0"/>
        <v>31.9996444451704</v>
      </c>
    </row>
    <row r="21" spans="2:10" x14ac:dyDescent="0.3">
      <c r="B21" s="6" t="s">
        <v>72</v>
      </c>
      <c r="C21" s="8">
        <v>0</v>
      </c>
      <c r="D21" s="8">
        <v>3712.6559999999999</v>
      </c>
      <c r="E21" s="8">
        <v>3712.6559999999999</v>
      </c>
      <c r="F21" s="7">
        <f t="shared" si="1"/>
        <v>0</v>
      </c>
      <c r="G21" s="7">
        <f t="shared" si="0"/>
        <v>0.10101523047047475</v>
      </c>
      <c r="H21" s="7">
        <f t="shared" si="0"/>
        <v>5.4144904489484953E-2</v>
      </c>
    </row>
    <row r="22" spans="2:10" x14ac:dyDescent="0.3">
      <c r="B22" s="9" t="s">
        <v>13</v>
      </c>
      <c r="C22" s="1">
        <v>41710.29</v>
      </c>
      <c r="D22" s="1">
        <v>47327.040000000001</v>
      </c>
      <c r="E22" s="1">
        <v>89037.32</v>
      </c>
      <c r="F22" s="10">
        <f t="shared" si="1"/>
        <v>1.3110068934406798</v>
      </c>
      <c r="G22" s="10">
        <f t="shared" si="0"/>
        <v>1.287690497876824</v>
      </c>
      <c r="H22" s="10">
        <f t="shared" si="0"/>
        <v>1.2985089885515138</v>
      </c>
    </row>
    <row r="23" spans="2:10" x14ac:dyDescent="0.3">
      <c r="B23" s="11" t="s">
        <v>2</v>
      </c>
      <c r="C23" s="3">
        <v>3181546.2</v>
      </c>
      <c r="D23" s="3">
        <v>3675342.8</v>
      </c>
      <c r="E23" s="3">
        <v>6856889</v>
      </c>
      <c r="F23" s="12">
        <f t="shared" si="1"/>
        <v>100</v>
      </c>
      <c r="G23" s="12">
        <f t="shared" si="0"/>
        <v>100</v>
      </c>
      <c r="H23" s="12">
        <f t="shared" si="0"/>
        <v>100</v>
      </c>
    </row>
    <row r="24" spans="2:10" x14ac:dyDescent="0.3">
      <c r="B24" s="5" t="s">
        <v>75</v>
      </c>
      <c r="E24" s="22"/>
      <c r="F24" s="23"/>
      <c r="G24" s="22"/>
    </row>
    <row r="25" spans="2:10" s="17" customFormat="1" ht="22.5" customHeight="1" x14ac:dyDescent="0.3">
      <c r="B25" s="56" t="s">
        <v>76</v>
      </c>
      <c r="C25" s="56"/>
      <c r="D25" s="56"/>
      <c r="E25" s="56"/>
      <c r="F25" s="56"/>
      <c r="G25" s="56"/>
      <c r="H25" s="56"/>
    </row>
    <row r="26" spans="2:10" x14ac:dyDescent="0.3">
      <c r="B26" s="5"/>
    </row>
    <row r="27" spans="2:10" ht="15.6" x14ac:dyDescent="0.3">
      <c r="B27" s="52" t="s">
        <v>17</v>
      </c>
      <c r="C27" s="52"/>
      <c r="D27" s="52"/>
      <c r="E27" s="52"/>
      <c r="F27" s="52"/>
      <c r="G27" s="52"/>
      <c r="H27" s="52"/>
      <c r="I27" s="52"/>
      <c r="J27" s="52"/>
    </row>
    <row r="28" spans="2:10" ht="30" customHeight="1" x14ac:dyDescent="0.3">
      <c r="B28" s="53" t="s">
        <v>100</v>
      </c>
      <c r="C28" s="53"/>
      <c r="D28" s="53"/>
      <c r="E28" s="53"/>
      <c r="F28" s="53"/>
      <c r="G28" s="53"/>
      <c r="H28" s="53"/>
      <c r="I28" s="53"/>
      <c r="J28" s="53"/>
    </row>
    <row r="29" spans="2:10" x14ac:dyDescent="0.3">
      <c r="B29" s="54" t="s">
        <v>8</v>
      </c>
      <c r="C29" s="49" t="s">
        <v>14</v>
      </c>
      <c r="D29" s="49"/>
      <c r="E29" s="49"/>
      <c r="F29" s="49"/>
      <c r="G29" s="49"/>
      <c r="H29" s="49"/>
      <c r="I29" s="49"/>
      <c r="J29" s="49"/>
    </row>
    <row r="30" spans="2:10" x14ac:dyDescent="0.3">
      <c r="B30" s="54"/>
      <c r="C30" s="50" t="s">
        <v>10</v>
      </c>
      <c r="D30" s="50"/>
      <c r="E30" s="50"/>
      <c r="F30" s="50"/>
      <c r="G30" s="50" t="s">
        <v>11</v>
      </c>
      <c r="H30" s="50"/>
      <c r="I30" s="50"/>
      <c r="J30" s="50"/>
    </row>
    <row r="31" spans="2:10" x14ac:dyDescent="0.3">
      <c r="B31" s="55"/>
      <c r="C31" s="34" t="s">
        <v>4</v>
      </c>
      <c r="D31" s="34" t="s">
        <v>5</v>
      </c>
      <c r="E31" s="34" t="s">
        <v>15</v>
      </c>
      <c r="F31" s="34" t="s">
        <v>2</v>
      </c>
      <c r="G31" s="34" t="s">
        <v>4</v>
      </c>
      <c r="H31" s="34" t="s">
        <v>5</v>
      </c>
      <c r="I31" s="34" t="s">
        <v>15</v>
      </c>
      <c r="J31" s="35" t="s">
        <v>2</v>
      </c>
    </row>
    <row r="32" spans="2:10" x14ac:dyDescent="0.3">
      <c r="B32" s="41" t="s">
        <v>102</v>
      </c>
      <c r="C32" s="8">
        <v>57029.38</v>
      </c>
      <c r="D32" s="8">
        <v>96488.38</v>
      </c>
      <c r="E32" s="8">
        <v>149402</v>
      </c>
      <c r="F32" s="8">
        <v>302919.8</v>
      </c>
      <c r="G32" s="13">
        <f>C32/C$45*100</f>
        <v>3.0178554419356818</v>
      </c>
      <c r="H32" s="13">
        <f t="shared" ref="H32:J45" si="2">D32/D$45*100</f>
        <v>3.4962862974981945</v>
      </c>
      <c r="I32" s="13">
        <f t="shared" si="2"/>
        <v>6.7681792378325838</v>
      </c>
      <c r="J32" s="13">
        <f t="shared" si="2"/>
        <v>4.4177439652297128</v>
      </c>
    </row>
    <row r="33" spans="2:10" x14ac:dyDescent="0.3">
      <c r="B33" s="6">
        <v>1</v>
      </c>
      <c r="C33" s="8">
        <v>5907.0559999999996</v>
      </c>
      <c r="D33" s="8">
        <v>22879.38</v>
      </c>
      <c r="E33" s="8">
        <v>11817.45</v>
      </c>
      <c r="F33" s="8">
        <v>40603.891000000003</v>
      </c>
      <c r="G33" s="13">
        <f t="shared" ref="G33:G45" si="3">C33/C$45*100</f>
        <v>0.31258697000421221</v>
      </c>
      <c r="H33" s="13">
        <f t="shared" si="2"/>
        <v>0.82904141192187331</v>
      </c>
      <c r="I33" s="13">
        <f t="shared" si="2"/>
        <v>0.5353517338062721</v>
      </c>
      <c r="J33" s="13">
        <f t="shared" si="2"/>
        <v>0.59216199941402003</v>
      </c>
    </row>
    <row r="34" spans="2:10" x14ac:dyDescent="0.3">
      <c r="B34" s="6">
        <v>2</v>
      </c>
      <c r="C34" s="8">
        <v>29480.36</v>
      </c>
      <c r="D34" s="8">
        <v>26524.799999999999</v>
      </c>
      <c r="E34" s="8">
        <v>24734.69</v>
      </c>
      <c r="F34" s="8">
        <v>80739.850000000006</v>
      </c>
      <c r="G34" s="13">
        <f t="shared" si="3"/>
        <v>1.5600286178145895</v>
      </c>
      <c r="H34" s="13">
        <f t="shared" si="2"/>
        <v>0.96113433331433384</v>
      </c>
      <c r="I34" s="13">
        <f t="shared" si="2"/>
        <v>1.12052593213093</v>
      </c>
      <c r="J34" s="13">
        <f t="shared" si="2"/>
        <v>1.1774997378548786</v>
      </c>
    </row>
    <row r="35" spans="2:10" x14ac:dyDescent="0.3">
      <c r="B35" s="6">
        <v>3</v>
      </c>
      <c r="C35" s="8">
        <v>32076.73</v>
      </c>
      <c r="D35" s="8">
        <v>56843.67</v>
      </c>
      <c r="E35" s="8">
        <v>66454.41</v>
      </c>
      <c r="F35" s="8">
        <v>155374.79999999999</v>
      </c>
      <c r="G35" s="13">
        <f t="shared" si="3"/>
        <v>1.6974221741495619</v>
      </c>
      <c r="H35" s="13">
        <f t="shared" si="2"/>
        <v>2.0597479667552632</v>
      </c>
      <c r="I35" s="13">
        <f t="shared" si="2"/>
        <v>3.0105042638278872</v>
      </c>
      <c r="J35" s="13">
        <f t="shared" si="2"/>
        <v>2.2659663879639873</v>
      </c>
    </row>
    <row r="36" spans="2:10" x14ac:dyDescent="0.3">
      <c r="B36" s="6">
        <v>4</v>
      </c>
      <c r="C36" s="8">
        <v>35099.42</v>
      </c>
      <c r="D36" s="8">
        <v>45082.83</v>
      </c>
      <c r="E36" s="8">
        <v>32728.41</v>
      </c>
      <c r="F36" s="8">
        <v>112910.7</v>
      </c>
      <c r="G36" s="13">
        <f t="shared" si="3"/>
        <v>1.857375543198718</v>
      </c>
      <c r="H36" s="13">
        <f t="shared" si="2"/>
        <v>1.6335902911981788</v>
      </c>
      <c r="I36" s="13">
        <f t="shared" si="2"/>
        <v>1.4826558215370096</v>
      </c>
      <c r="J36" s="13">
        <f t="shared" si="2"/>
        <v>1.646675336293179</v>
      </c>
    </row>
    <row r="37" spans="2:10" x14ac:dyDescent="0.3">
      <c r="B37" s="6">
        <v>5</v>
      </c>
      <c r="C37" s="8">
        <v>187002.9</v>
      </c>
      <c r="D37" s="8">
        <v>235099.8</v>
      </c>
      <c r="E37" s="8">
        <v>193919.5</v>
      </c>
      <c r="F37" s="8">
        <v>616022.1</v>
      </c>
      <c r="G37" s="13">
        <f t="shared" si="3"/>
        <v>9.8957365383027849</v>
      </c>
      <c r="H37" s="13">
        <f t="shared" si="2"/>
        <v>8.5189139799483211</v>
      </c>
      <c r="I37" s="13">
        <f t="shared" si="2"/>
        <v>8.7849020341821102</v>
      </c>
      <c r="J37" s="13">
        <f t="shared" si="2"/>
        <v>8.9839882197305521</v>
      </c>
    </row>
    <row r="38" spans="2:10" x14ac:dyDescent="0.3">
      <c r="B38" s="6">
        <v>6</v>
      </c>
      <c r="C38" s="8">
        <v>83479.59</v>
      </c>
      <c r="D38" s="8">
        <v>112919.4</v>
      </c>
      <c r="E38" s="8">
        <v>47582.07</v>
      </c>
      <c r="F38" s="8">
        <v>243981.1</v>
      </c>
      <c r="G38" s="13">
        <f t="shared" si="3"/>
        <v>4.4175359257291502</v>
      </c>
      <c r="H38" s="13">
        <f t="shared" si="2"/>
        <v>4.0916693900521244</v>
      </c>
      <c r="I38" s="13">
        <f t="shared" si="2"/>
        <v>2.1555533277137964</v>
      </c>
      <c r="J38" s="13">
        <f t="shared" si="2"/>
        <v>3.5581894354713928</v>
      </c>
    </row>
    <row r="39" spans="2:10" x14ac:dyDescent="0.3">
      <c r="B39" s="6">
        <v>7</v>
      </c>
      <c r="C39" s="8">
        <v>248714.3</v>
      </c>
      <c r="D39" s="8">
        <v>237434.8</v>
      </c>
      <c r="E39" s="8">
        <v>172792.8</v>
      </c>
      <c r="F39" s="8">
        <v>658941.9</v>
      </c>
      <c r="G39" s="13">
        <f t="shared" si="3"/>
        <v>13.161353038420263</v>
      </c>
      <c r="H39" s="13">
        <f t="shared" si="2"/>
        <v>8.6035234272689021</v>
      </c>
      <c r="I39" s="13">
        <f t="shared" si="2"/>
        <v>7.8278245365320274</v>
      </c>
      <c r="J39" s="13">
        <f t="shared" si="2"/>
        <v>9.609925142437044</v>
      </c>
    </row>
    <row r="40" spans="2:10" x14ac:dyDescent="0.3">
      <c r="B40" s="6">
        <v>8</v>
      </c>
      <c r="C40" s="8">
        <v>520257.1</v>
      </c>
      <c r="D40" s="8">
        <v>570404.9</v>
      </c>
      <c r="E40" s="8">
        <v>441637.2</v>
      </c>
      <c r="F40" s="8">
        <v>1532299.2</v>
      </c>
      <c r="G40" s="13">
        <f t="shared" si="3"/>
        <v>27.530734516852124</v>
      </c>
      <c r="H40" s="13">
        <f t="shared" si="2"/>
        <v>20.668798003405467</v>
      </c>
      <c r="I40" s="13">
        <f t="shared" si="2"/>
        <v>20.006959262222164</v>
      </c>
      <c r="J40" s="13">
        <f t="shared" si="2"/>
        <v>22.346857299279598</v>
      </c>
    </row>
    <row r="41" spans="2:10" x14ac:dyDescent="0.3">
      <c r="B41" s="6">
        <v>9</v>
      </c>
      <c r="C41" s="8">
        <v>235441.4</v>
      </c>
      <c r="D41" s="8">
        <v>340740.2</v>
      </c>
      <c r="E41" s="8">
        <v>249984.1</v>
      </c>
      <c r="F41" s="8">
        <v>826165.7</v>
      </c>
      <c r="G41" s="13">
        <f t="shared" si="3"/>
        <v>12.458983601907573</v>
      </c>
      <c r="H41" s="13">
        <f t="shared" si="2"/>
        <v>12.34682655327817</v>
      </c>
      <c r="I41" s="13">
        <f t="shared" si="2"/>
        <v>11.324729223225019</v>
      </c>
      <c r="J41" s="13">
        <f t="shared" si="2"/>
        <v>12.048695844427407</v>
      </c>
    </row>
    <row r="42" spans="2:10" ht="15" thickBot="1" x14ac:dyDescent="0.35">
      <c r="B42" s="42" t="s">
        <v>103</v>
      </c>
      <c r="C42" s="8">
        <v>455243.8</v>
      </c>
      <c r="D42" s="8">
        <v>997105.5</v>
      </c>
      <c r="E42" s="8">
        <v>741830.8</v>
      </c>
      <c r="F42" s="8">
        <v>2194180.1</v>
      </c>
      <c r="G42" s="13">
        <f t="shared" si="3"/>
        <v>24.090389536717375</v>
      </c>
      <c r="H42" s="13">
        <f t="shared" si="2"/>
        <v>36.130426242103823</v>
      </c>
      <c r="I42" s="13">
        <f t="shared" si="2"/>
        <v>33.606269116509388</v>
      </c>
      <c r="J42" s="13">
        <f t="shared" si="2"/>
        <v>31.9996444451704</v>
      </c>
    </row>
    <row r="43" spans="2:10" x14ac:dyDescent="0.3">
      <c r="B43" s="6" t="s">
        <v>72</v>
      </c>
      <c r="C43" s="8">
        <v>0</v>
      </c>
      <c r="D43" s="8">
        <v>0</v>
      </c>
      <c r="E43" s="8">
        <v>3712.6559999999999</v>
      </c>
      <c r="F43" s="8">
        <v>3712.6559999999999</v>
      </c>
      <c r="G43" s="13">
        <f t="shared" si="3"/>
        <v>0</v>
      </c>
      <c r="H43" s="13">
        <f t="shared" si="2"/>
        <v>0</v>
      </c>
      <c r="I43" s="13">
        <f t="shared" si="2"/>
        <v>0.16818999247944852</v>
      </c>
      <c r="J43" s="13">
        <f t="shared" si="2"/>
        <v>5.4144904489484953E-2</v>
      </c>
    </row>
    <row r="44" spans="2:10" x14ac:dyDescent="0.3">
      <c r="B44" s="9" t="s">
        <v>13</v>
      </c>
      <c r="C44" s="1">
        <v>0</v>
      </c>
      <c r="D44" s="1">
        <v>18215.477999999999</v>
      </c>
      <c r="E44" s="1">
        <v>70821.84</v>
      </c>
      <c r="F44" s="1">
        <v>89037.32</v>
      </c>
      <c r="G44" s="2">
        <f t="shared" si="3"/>
        <v>0</v>
      </c>
      <c r="H44" s="2">
        <f t="shared" si="2"/>
        <v>0.66004348019709536</v>
      </c>
      <c r="I44" s="2">
        <f t="shared" si="2"/>
        <v>3.208356695848122</v>
      </c>
      <c r="J44" s="2">
        <f t="shared" si="2"/>
        <v>1.2985089885515138</v>
      </c>
    </row>
    <row r="45" spans="2:10" x14ac:dyDescent="0.3">
      <c r="B45" s="24" t="s">
        <v>2</v>
      </c>
      <c r="C45" s="3">
        <v>1889732</v>
      </c>
      <c r="D45" s="3">
        <v>2759739.1</v>
      </c>
      <c r="E45" s="3">
        <v>2207417.9</v>
      </c>
      <c r="F45" s="3">
        <v>6856889</v>
      </c>
      <c r="G45" s="4">
        <f t="shared" si="3"/>
        <v>100</v>
      </c>
      <c r="H45" s="4">
        <f t="shared" si="2"/>
        <v>100</v>
      </c>
      <c r="I45" s="4">
        <f t="shared" si="2"/>
        <v>100</v>
      </c>
      <c r="J45" s="4">
        <f t="shared" si="2"/>
        <v>100</v>
      </c>
    </row>
    <row r="46" spans="2:10" x14ac:dyDescent="0.3">
      <c r="B46" s="5" t="s">
        <v>75</v>
      </c>
      <c r="E46" s="22"/>
      <c r="F46" s="23"/>
      <c r="G46" s="22"/>
    </row>
    <row r="47" spans="2:10" s="17" customFormat="1" ht="22.5" customHeight="1" x14ac:dyDescent="0.3">
      <c r="B47" s="56" t="s">
        <v>76</v>
      </c>
      <c r="C47" s="56"/>
      <c r="D47" s="56"/>
      <c r="E47" s="56"/>
      <c r="F47" s="56"/>
      <c r="G47" s="56"/>
      <c r="H47" s="56"/>
      <c r="I47" s="56"/>
      <c r="J47" s="56"/>
    </row>
    <row r="48" spans="2:10" x14ac:dyDescent="0.3">
      <c r="B48" s="5"/>
    </row>
    <row r="49" spans="2:17" ht="15.6" x14ac:dyDescent="0.3">
      <c r="B49" s="52" t="s">
        <v>18</v>
      </c>
      <c r="C49" s="52"/>
      <c r="D49" s="52"/>
      <c r="E49" s="52"/>
      <c r="F49" s="52"/>
      <c r="G49" s="52"/>
      <c r="H49" s="52"/>
      <c r="I49" s="52"/>
      <c r="J49" s="52"/>
    </row>
    <row r="50" spans="2:17" ht="30" customHeight="1" x14ac:dyDescent="0.3">
      <c r="B50" s="53" t="s">
        <v>101</v>
      </c>
      <c r="C50" s="53"/>
      <c r="D50" s="53"/>
      <c r="E50" s="53"/>
      <c r="F50" s="53"/>
      <c r="G50" s="53"/>
      <c r="H50" s="53"/>
      <c r="I50" s="53"/>
      <c r="J50" s="53"/>
    </row>
    <row r="51" spans="2:17" x14ac:dyDescent="0.3">
      <c r="B51" s="54" t="s">
        <v>8</v>
      </c>
      <c r="C51" s="49" t="s">
        <v>19</v>
      </c>
      <c r="D51" s="49"/>
      <c r="E51" s="49"/>
      <c r="F51" s="49"/>
      <c r="G51" s="49"/>
      <c r="H51" s="49"/>
      <c r="I51" s="49"/>
      <c r="J51" s="49"/>
    </row>
    <row r="52" spans="2:17" x14ac:dyDescent="0.3">
      <c r="B52" s="54"/>
      <c r="C52" s="50" t="s">
        <v>10</v>
      </c>
      <c r="D52" s="50"/>
      <c r="E52" s="50"/>
      <c r="F52" s="50"/>
      <c r="G52" s="50" t="s">
        <v>11</v>
      </c>
      <c r="H52" s="50"/>
      <c r="I52" s="50"/>
      <c r="J52" s="50"/>
    </row>
    <row r="53" spans="2:17" x14ac:dyDescent="0.3">
      <c r="B53" s="55"/>
      <c r="C53" s="34" t="s">
        <v>7</v>
      </c>
      <c r="D53" s="34" t="s">
        <v>20</v>
      </c>
      <c r="E53" s="34" t="s">
        <v>21</v>
      </c>
      <c r="F53" s="34" t="s">
        <v>2</v>
      </c>
      <c r="G53" s="34" t="s">
        <v>7</v>
      </c>
      <c r="H53" s="34" t="s">
        <v>20</v>
      </c>
      <c r="I53" s="34" t="s">
        <v>21</v>
      </c>
      <c r="J53" s="34" t="s">
        <v>2</v>
      </c>
    </row>
    <row r="54" spans="2:17" x14ac:dyDescent="0.3">
      <c r="B54" s="41" t="s">
        <v>102</v>
      </c>
      <c r="C54" s="8">
        <v>159932.4</v>
      </c>
      <c r="D54" s="8">
        <v>69367.570000000007</v>
      </c>
      <c r="E54" s="8">
        <v>73619.839999999997</v>
      </c>
      <c r="F54" s="8">
        <v>302919.8</v>
      </c>
      <c r="G54" s="13">
        <f>C54/C$45*100</f>
        <v>8.4632318233484956</v>
      </c>
      <c r="H54" s="13">
        <f t="shared" ref="H54:H67" si="4">D54/D$45*100</f>
        <v>2.5135553574611458</v>
      </c>
      <c r="I54" s="13">
        <f t="shared" ref="I54:I67" si="5">E54/E$45*100</f>
        <v>3.3351111268962708</v>
      </c>
      <c r="J54" s="13">
        <f t="shared" ref="J54:J67" si="6">F54/F$45*100</f>
        <v>4.4177439652297128</v>
      </c>
      <c r="N54" s="25"/>
      <c r="O54" s="25"/>
      <c r="P54" s="25"/>
      <c r="Q54" s="25"/>
    </row>
    <row r="55" spans="2:17" x14ac:dyDescent="0.3">
      <c r="B55" s="6">
        <v>1</v>
      </c>
      <c r="C55" s="8">
        <v>7907.0540000000001</v>
      </c>
      <c r="D55" s="8">
        <v>19519.349999999999</v>
      </c>
      <c r="E55" s="8">
        <v>13177.48</v>
      </c>
      <c r="F55" s="8">
        <v>40603.891000000003</v>
      </c>
      <c r="G55" s="13">
        <f t="shared" ref="G55:G67" si="7">C55/C$45*100</f>
        <v>0.41842197729625152</v>
      </c>
      <c r="H55" s="13">
        <f t="shared" si="4"/>
        <v>0.707289685463383</v>
      </c>
      <c r="I55" s="13">
        <f t="shared" si="5"/>
        <v>0.59696353825888604</v>
      </c>
      <c r="J55" s="13">
        <f t="shared" si="6"/>
        <v>0.59216199941402003</v>
      </c>
      <c r="N55" s="25"/>
      <c r="O55" s="25"/>
      <c r="P55" s="25"/>
      <c r="Q55" s="25"/>
    </row>
    <row r="56" spans="2:17" x14ac:dyDescent="0.3">
      <c r="B56" s="6">
        <v>2</v>
      </c>
      <c r="C56" s="8">
        <v>36553.449999999997</v>
      </c>
      <c r="D56" s="8">
        <v>18316.59</v>
      </c>
      <c r="E56" s="8">
        <v>25869.81</v>
      </c>
      <c r="F56" s="8">
        <v>80739.850000000006</v>
      </c>
      <c r="G56" s="13">
        <f t="shared" si="7"/>
        <v>1.9343192579688546</v>
      </c>
      <c r="H56" s="13">
        <f t="shared" si="4"/>
        <v>0.66370730479558737</v>
      </c>
      <c r="I56" s="13">
        <f t="shared" si="5"/>
        <v>1.1719489091757389</v>
      </c>
      <c r="J56" s="13">
        <f t="shared" si="6"/>
        <v>1.1774997378548786</v>
      </c>
      <c r="N56" s="25"/>
      <c r="O56" s="25"/>
      <c r="P56" s="25"/>
      <c r="Q56" s="25"/>
    </row>
    <row r="57" spans="2:17" x14ac:dyDescent="0.3">
      <c r="B57" s="6">
        <v>3</v>
      </c>
      <c r="C57" s="8">
        <v>65029.27</v>
      </c>
      <c r="D57" s="8">
        <v>35793.050000000003</v>
      </c>
      <c r="E57" s="8">
        <v>54552.5</v>
      </c>
      <c r="F57" s="8">
        <v>155374.79999999999</v>
      </c>
      <c r="G57" s="13">
        <f t="shared" si="7"/>
        <v>3.4411900735130696</v>
      </c>
      <c r="H57" s="13">
        <f t="shared" si="4"/>
        <v>1.2969722391511573</v>
      </c>
      <c r="I57" s="13">
        <f t="shared" si="5"/>
        <v>2.4713263401551653</v>
      </c>
      <c r="J57" s="13">
        <f t="shared" si="6"/>
        <v>2.2659663879639873</v>
      </c>
      <c r="N57" s="25"/>
      <c r="O57" s="25"/>
      <c r="P57" s="25"/>
      <c r="Q57" s="25"/>
    </row>
    <row r="58" spans="2:17" x14ac:dyDescent="0.3">
      <c r="B58" s="6">
        <v>4</v>
      </c>
      <c r="C58" s="8">
        <v>36649.589999999997</v>
      </c>
      <c r="D58" s="8">
        <v>30580.66</v>
      </c>
      <c r="E58" s="8">
        <v>45680.41</v>
      </c>
      <c r="F58" s="8">
        <v>112910.7</v>
      </c>
      <c r="G58" s="13">
        <f t="shared" si="7"/>
        <v>1.9394067518568769</v>
      </c>
      <c r="H58" s="13">
        <f t="shared" si="4"/>
        <v>1.1080996750743577</v>
      </c>
      <c r="I58" s="13">
        <f t="shared" si="5"/>
        <v>2.0694047103631807</v>
      </c>
      <c r="J58" s="13">
        <f t="shared" si="6"/>
        <v>1.646675336293179</v>
      </c>
      <c r="N58" s="25"/>
      <c r="O58" s="25"/>
      <c r="P58" s="25"/>
      <c r="Q58" s="25"/>
    </row>
    <row r="59" spans="2:17" x14ac:dyDescent="0.3">
      <c r="B59" s="6">
        <v>5</v>
      </c>
      <c r="C59" s="8">
        <v>277996.3</v>
      </c>
      <c r="D59" s="8">
        <v>187590.3</v>
      </c>
      <c r="E59" s="8">
        <v>150435.5</v>
      </c>
      <c r="F59" s="8">
        <v>616022.1</v>
      </c>
      <c r="G59" s="13">
        <f t="shared" si="7"/>
        <v>14.710884929714901</v>
      </c>
      <c r="H59" s="13">
        <f t="shared" si="4"/>
        <v>6.797392550621904</v>
      </c>
      <c r="I59" s="13">
        <f t="shared" si="5"/>
        <v>6.8149986461557646</v>
      </c>
      <c r="J59" s="13">
        <f t="shared" si="6"/>
        <v>8.9839882197305521</v>
      </c>
      <c r="N59" s="25"/>
      <c r="O59" s="25"/>
      <c r="P59" s="25"/>
      <c r="Q59" s="25"/>
    </row>
    <row r="60" spans="2:17" x14ac:dyDescent="0.3">
      <c r="B60" s="6">
        <v>6</v>
      </c>
      <c r="C60" s="8">
        <v>62790.59</v>
      </c>
      <c r="D60" s="8">
        <v>79271.22</v>
      </c>
      <c r="E60" s="8">
        <v>101919.2</v>
      </c>
      <c r="F60" s="8">
        <v>243981.1</v>
      </c>
      <c r="G60" s="13">
        <f t="shared" si="7"/>
        <v>3.322724597985323</v>
      </c>
      <c r="H60" s="13">
        <f t="shared" si="4"/>
        <v>2.8724171788557835</v>
      </c>
      <c r="I60" s="13">
        <f t="shared" si="5"/>
        <v>4.6171230196149082</v>
      </c>
      <c r="J60" s="13">
        <f t="shared" si="6"/>
        <v>3.5581894354713928</v>
      </c>
      <c r="N60" s="25"/>
      <c r="O60" s="25"/>
      <c r="P60" s="25"/>
      <c r="Q60" s="25"/>
    </row>
    <row r="61" spans="2:17" x14ac:dyDescent="0.3">
      <c r="B61" s="6">
        <v>7</v>
      </c>
      <c r="C61" s="8">
        <v>251029.3</v>
      </c>
      <c r="D61" s="8">
        <v>230538.2</v>
      </c>
      <c r="E61" s="8">
        <v>177374.5</v>
      </c>
      <c r="F61" s="8">
        <v>658941.9</v>
      </c>
      <c r="G61" s="13">
        <f t="shared" si="7"/>
        <v>13.283857181864942</v>
      </c>
      <c r="H61" s="13">
        <f t="shared" si="4"/>
        <v>8.3536229928401564</v>
      </c>
      <c r="I61" s="13">
        <f t="shared" si="5"/>
        <v>8.0353837848284186</v>
      </c>
      <c r="J61" s="13">
        <f t="shared" si="6"/>
        <v>9.609925142437044</v>
      </c>
      <c r="N61" s="25"/>
      <c r="O61" s="25"/>
      <c r="P61" s="25"/>
      <c r="Q61" s="25"/>
    </row>
    <row r="62" spans="2:17" x14ac:dyDescent="0.3">
      <c r="B62" s="6">
        <v>8</v>
      </c>
      <c r="C62" s="8">
        <v>495676</v>
      </c>
      <c r="D62" s="8">
        <v>576620.4</v>
      </c>
      <c r="E62" s="8">
        <v>460002.8</v>
      </c>
      <c r="F62" s="8">
        <v>1532299.2</v>
      </c>
      <c r="G62" s="13">
        <f t="shared" si="7"/>
        <v>26.229962767207205</v>
      </c>
      <c r="H62" s="13">
        <f t="shared" si="4"/>
        <v>20.894018568639332</v>
      </c>
      <c r="I62" s="13">
        <f t="shared" si="5"/>
        <v>20.838953965173516</v>
      </c>
      <c r="J62" s="13">
        <f t="shared" si="6"/>
        <v>22.346857299279598</v>
      </c>
      <c r="N62" s="26"/>
      <c r="O62" s="25"/>
      <c r="P62" s="25"/>
    </row>
    <row r="63" spans="2:17" x14ac:dyDescent="0.3">
      <c r="B63" s="6">
        <v>9</v>
      </c>
      <c r="C63" s="8">
        <v>269005.71999999997</v>
      </c>
      <c r="D63" s="8">
        <v>280685.90000000002</v>
      </c>
      <c r="E63" s="8">
        <v>276474.05</v>
      </c>
      <c r="F63" s="8">
        <v>826165.7</v>
      </c>
      <c r="G63" s="13">
        <f t="shared" si="7"/>
        <v>14.235125404025542</v>
      </c>
      <c r="H63" s="13">
        <f t="shared" si="4"/>
        <v>10.17074041528056</v>
      </c>
      <c r="I63" s="13">
        <f t="shared" si="5"/>
        <v>12.524771589466589</v>
      </c>
      <c r="J63" s="13">
        <f t="shared" si="6"/>
        <v>12.048695844427407</v>
      </c>
      <c r="N63" s="25"/>
      <c r="O63" s="25"/>
      <c r="P63" s="25"/>
      <c r="Q63" s="25"/>
    </row>
    <row r="64" spans="2:17" ht="15" thickBot="1" x14ac:dyDescent="0.35">
      <c r="B64" s="42" t="s">
        <v>103</v>
      </c>
      <c r="C64" s="8">
        <v>880475.9</v>
      </c>
      <c r="D64" s="8">
        <v>711725.85</v>
      </c>
      <c r="E64" s="8">
        <v>601978.30000000005</v>
      </c>
      <c r="F64" s="8">
        <v>2194180.1</v>
      </c>
      <c r="G64" s="13">
        <f t="shared" si="7"/>
        <v>46.592633241115671</v>
      </c>
      <c r="H64" s="13">
        <f t="shared" si="4"/>
        <v>25.789606343585159</v>
      </c>
      <c r="I64" s="13">
        <f t="shared" si="5"/>
        <v>27.270699399511077</v>
      </c>
      <c r="J64" s="13">
        <f t="shared" si="6"/>
        <v>31.9996444451704</v>
      </c>
      <c r="N64" s="25"/>
      <c r="O64" s="25"/>
      <c r="P64" s="25"/>
    </row>
    <row r="65" spans="2:17" x14ac:dyDescent="0.3">
      <c r="B65" s="6" t="s">
        <v>72</v>
      </c>
      <c r="C65" s="8">
        <v>0</v>
      </c>
      <c r="D65" s="8">
        <v>3712.6559999999999</v>
      </c>
      <c r="E65" s="8">
        <v>0</v>
      </c>
      <c r="F65" s="8">
        <v>3712.6559999999999</v>
      </c>
      <c r="G65" s="13">
        <f t="shared" si="7"/>
        <v>0</v>
      </c>
      <c r="H65" s="13">
        <f t="shared" si="4"/>
        <v>0.13452923865158123</v>
      </c>
      <c r="I65" s="13">
        <f t="shared" si="5"/>
        <v>0</v>
      </c>
      <c r="J65" s="13">
        <f t="shared" si="6"/>
        <v>5.4144904489484953E-2</v>
      </c>
      <c r="O65" s="25"/>
      <c r="Q65" s="25"/>
    </row>
    <row r="66" spans="2:17" x14ac:dyDescent="0.3">
      <c r="B66" s="9" t="s">
        <v>13</v>
      </c>
      <c r="C66" s="1">
        <v>62572.3</v>
      </c>
      <c r="D66" s="1">
        <v>19051.62</v>
      </c>
      <c r="E66" s="1">
        <v>7413.3980000000001</v>
      </c>
      <c r="F66" s="1">
        <v>89037.32</v>
      </c>
      <c r="G66" s="2">
        <f t="shared" si="7"/>
        <v>3.3111732245630598</v>
      </c>
      <c r="H66" s="2">
        <f t="shared" si="4"/>
        <v>0.69034134422344484</v>
      </c>
      <c r="I66" s="2">
        <f t="shared" si="5"/>
        <v>0.33584025933648542</v>
      </c>
      <c r="J66" s="2">
        <f t="shared" si="6"/>
        <v>1.2985089885515138</v>
      </c>
      <c r="N66" s="25"/>
      <c r="O66" s="25"/>
      <c r="P66" s="25"/>
      <c r="Q66" s="25"/>
    </row>
    <row r="67" spans="2:17" x14ac:dyDescent="0.3">
      <c r="B67" s="24" t="s">
        <v>2</v>
      </c>
      <c r="C67" s="3">
        <v>2605617.7999999998</v>
      </c>
      <c r="D67" s="3">
        <v>2262773.4</v>
      </c>
      <c r="E67" s="3">
        <v>1988497.8</v>
      </c>
      <c r="F67" s="3">
        <v>6856889</v>
      </c>
      <c r="G67" s="4">
        <f t="shared" si="7"/>
        <v>137.88292731456099</v>
      </c>
      <c r="H67" s="4">
        <f t="shared" si="4"/>
        <v>81.992294126644069</v>
      </c>
      <c r="I67" s="4">
        <f t="shared" si="5"/>
        <v>90.082525832557579</v>
      </c>
      <c r="J67" s="4">
        <f t="shared" si="6"/>
        <v>100</v>
      </c>
    </row>
    <row r="68" spans="2:17" x14ac:dyDescent="0.3">
      <c r="B68" s="5" t="s">
        <v>75</v>
      </c>
      <c r="E68" s="22"/>
      <c r="F68" s="23"/>
      <c r="G68" s="22"/>
    </row>
    <row r="69" spans="2:17" s="17" customFormat="1" ht="22.5" customHeight="1" x14ac:dyDescent="0.3">
      <c r="B69" s="56" t="s">
        <v>76</v>
      </c>
      <c r="C69" s="56"/>
      <c r="D69" s="56"/>
      <c r="E69" s="56"/>
      <c r="F69" s="56"/>
      <c r="G69" s="56"/>
      <c r="H69" s="56"/>
      <c r="I69" s="56"/>
      <c r="J69" s="56"/>
    </row>
  </sheetData>
  <mergeCells count="22">
    <mergeCell ref="B69:J69"/>
    <mergeCell ref="B50:J50"/>
    <mergeCell ref="B51:B53"/>
    <mergeCell ref="C51:J51"/>
    <mergeCell ref="C52:F52"/>
    <mergeCell ref="G52:J52"/>
    <mergeCell ref="C7:H7"/>
    <mergeCell ref="C8:E8"/>
    <mergeCell ref="F8:H8"/>
    <mergeCell ref="K3:L4"/>
    <mergeCell ref="B49:J49"/>
    <mergeCell ref="B27:J27"/>
    <mergeCell ref="B28:J28"/>
    <mergeCell ref="B29:B31"/>
    <mergeCell ref="C29:J29"/>
    <mergeCell ref="C30:F30"/>
    <mergeCell ref="G30:J30"/>
    <mergeCell ref="B5:H5"/>
    <mergeCell ref="B6:H6"/>
    <mergeCell ref="B7:B9"/>
    <mergeCell ref="B25:H25"/>
    <mergeCell ref="B47:J47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Q48"/>
  <sheetViews>
    <sheetView zoomScaleNormal="100" workbookViewId="0"/>
  </sheetViews>
  <sheetFormatPr baseColWidth="10" defaultColWidth="11.44140625" defaultRowHeight="14.4" x14ac:dyDescent="0.3"/>
  <cols>
    <col min="1" max="1" width="2.5546875" style="21" customWidth="1"/>
    <col min="2" max="2" width="30.44140625" style="21" customWidth="1"/>
    <col min="3" max="6" width="11.44140625" style="21"/>
    <col min="7" max="10" width="8.44140625" style="21" customWidth="1"/>
    <col min="11" max="12" width="11.44140625" style="17"/>
    <col min="13" max="16384" width="11.44140625" style="21"/>
  </cols>
  <sheetData>
    <row r="3" spans="2:12" x14ac:dyDescent="0.3">
      <c r="K3" s="51" t="s">
        <v>63</v>
      </c>
      <c r="L3" s="51"/>
    </row>
    <row r="4" spans="2:12" x14ac:dyDescent="0.3">
      <c r="K4" s="51"/>
      <c r="L4" s="51"/>
    </row>
    <row r="5" spans="2:12" ht="15.6" x14ac:dyDescent="0.3">
      <c r="B5" s="52" t="s">
        <v>0</v>
      </c>
      <c r="C5" s="52"/>
      <c r="D5" s="52"/>
      <c r="E5" s="52"/>
      <c r="F5" s="52"/>
      <c r="G5" s="52"/>
      <c r="H5" s="52"/>
    </row>
    <row r="6" spans="2:12" ht="30" customHeight="1" x14ac:dyDescent="0.3">
      <c r="B6" s="53" t="s">
        <v>77</v>
      </c>
      <c r="C6" s="53"/>
      <c r="D6" s="53"/>
      <c r="E6" s="53"/>
      <c r="F6" s="53"/>
      <c r="G6" s="53"/>
      <c r="H6" s="53"/>
    </row>
    <row r="7" spans="2:12" x14ac:dyDescent="0.3">
      <c r="B7" s="54" t="s">
        <v>8</v>
      </c>
      <c r="C7" s="49" t="s">
        <v>9</v>
      </c>
      <c r="D7" s="49"/>
      <c r="E7" s="49"/>
      <c r="F7" s="49"/>
      <c r="G7" s="49"/>
      <c r="H7" s="49"/>
    </row>
    <row r="8" spans="2:12" x14ac:dyDescent="0.3">
      <c r="B8" s="54"/>
      <c r="C8" s="50" t="s">
        <v>10</v>
      </c>
      <c r="D8" s="50"/>
      <c r="E8" s="50"/>
      <c r="F8" s="50" t="s">
        <v>11</v>
      </c>
      <c r="G8" s="50"/>
      <c r="H8" s="50"/>
    </row>
    <row r="9" spans="2:12" x14ac:dyDescent="0.3">
      <c r="B9" s="55"/>
      <c r="C9" s="34" t="s">
        <v>12</v>
      </c>
      <c r="D9" s="34" t="s">
        <v>1</v>
      </c>
      <c r="E9" s="34" t="s">
        <v>2</v>
      </c>
      <c r="F9" s="34" t="s">
        <v>12</v>
      </c>
      <c r="G9" s="34" t="s">
        <v>1</v>
      </c>
      <c r="H9" s="35" t="s">
        <v>2</v>
      </c>
    </row>
    <row r="10" spans="2:12" x14ac:dyDescent="0.3">
      <c r="B10" s="14" t="s">
        <v>22</v>
      </c>
      <c r="C10" s="8">
        <v>1791788.5</v>
      </c>
      <c r="D10" s="8">
        <v>2192661.2999999998</v>
      </c>
      <c r="E10" s="8">
        <v>3984449.8</v>
      </c>
      <c r="F10" s="7">
        <f t="shared" ref="F10:H16" si="0">C10/C$16*100</f>
        <v>56.318166934052371</v>
      </c>
      <c r="G10" s="7">
        <f t="shared" si="0"/>
        <v>59.658688163727206</v>
      </c>
      <c r="H10" s="7">
        <f t="shared" si="0"/>
        <v>58.108710816231671</v>
      </c>
    </row>
    <row r="11" spans="2:12" x14ac:dyDescent="0.3">
      <c r="B11" s="14" t="s">
        <v>23</v>
      </c>
      <c r="C11" s="8">
        <v>980679.4</v>
      </c>
      <c r="D11" s="8">
        <v>1075166.8999999999</v>
      </c>
      <c r="E11" s="8">
        <v>2055846.3</v>
      </c>
      <c r="F11" s="7">
        <f t="shared" si="0"/>
        <v>30.823987405872021</v>
      </c>
      <c r="G11" s="7">
        <f t="shared" si="0"/>
        <v>29.253513440977528</v>
      </c>
      <c r="H11" s="7">
        <f t="shared" si="0"/>
        <v>29.982201841097329</v>
      </c>
    </row>
    <row r="12" spans="2:12" x14ac:dyDescent="0.3">
      <c r="B12" s="14" t="s">
        <v>24</v>
      </c>
      <c r="C12" s="8">
        <v>238890.3</v>
      </c>
      <c r="D12" s="8">
        <v>285691.7</v>
      </c>
      <c r="E12" s="8">
        <v>524582</v>
      </c>
      <c r="F12" s="7">
        <f t="shared" si="0"/>
        <v>7.5086226942107581</v>
      </c>
      <c r="G12" s="7">
        <f t="shared" si="0"/>
        <v>7.7731987340065274</v>
      </c>
      <c r="H12" s="7">
        <f t="shared" si="0"/>
        <v>7.6504373922342914</v>
      </c>
      <c r="J12" s="26"/>
      <c r="K12" s="26"/>
      <c r="L12" s="26"/>
    </row>
    <row r="13" spans="2:12" x14ac:dyDescent="0.3">
      <c r="B13" s="14" t="s">
        <v>25</v>
      </c>
      <c r="C13" s="8">
        <v>91856.320000000007</v>
      </c>
      <c r="D13" s="8">
        <v>51724.98</v>
      </c>
      <c r="E13" s="8">
        <v>143581.29999999999</v>
      </c>
      <c r="F13" s="7">
        <f t="shared" si="0"/>
        <v>2.8871597086976135</v>
      </c>
      <c r="G13" s="7">
        <f t="shared" si="0"/>
        <v>1.4073511727940045</v>
      </c>
      <c r="H13" s="7">
        <f t="shared" si="0"/>
        <v>2.0939714789024584</v>
      </c>
    </row>
    <row r="14" spans="2:12" x14ac:dyDescent="0.3">
      <c r="B14" s="14" t="s">
        <v>26</v>
      </c>
      <c r="C14" s="8">
        <v>39234.797000000006</v>
      </c>
      <c r="D14" s="8">
        <v>31216.145</v>
      </c>
      <c r="E14" s="8">
        <v>70450.942999999999</v>
      </c>
      <c r="F14" s="7">
        <f t="shared" si="0"/>
        <v>1.233199033853414</v>
      </c>
      <c r="G14" s="7">
        <f t="shared" si="0"/>
        <v>0.84933968608315935</v>
      </c>
      <c r="H14" s="7">
        <f t="shared" si="0"/>
        <v>1.0274476223838538</v>
      </c>
    </row>
    <row r="15" spans="2:12" x14ac:dyDescent="0.3">
      <c r="B15" s="15" t="s">
        <v>13</v>
      </c>
      <c r="C15" s="1">
        <v>39096.949000000001</v>
      </c>
      <c r="D15" s="1">
        <v>38881.72</v>
      </c>
      <c r="E15" s="1">
        <v>77978.67</v>
      </c>
      <c r="F15" s="10">
        <f t="shared" si="0"/>
        <v>1.2288662977768481</v>
      </c>
      <c r="G15" s="10">
        <f t="shared" si="0"/>
        <v>1.0579073059525224</v>
      </c>
      <c r="H15" s="10">
        <f t="shared" si="0"/>
        <v>1.1372310387407467</v>
      </c>
    </row>
    <row r="16" spans="2:12" x14ac:dyDescent="0.3">
      <c r="B16" s="16" t="s">
        <v>2</v>
      </c>
      <c r="C16" s="3">
        <v>3181546.2</v>
      </c>
      <c r="D16" s="3">
        <v>3675342.8</v>
      </c>
      <c r="E16" s="3">
        <v>6856889</v>
      </c>
      <c r="F16" s="12">
        <f t="shared" si="0"/>
        <v>100</v>
      </c>
      <c r="G16" s="12">
        <f t="shared" si="0"/>
        <v>100</v>
      </c>
      <c r="H16" s="12">
        <f t="shared" si="0"/>
        <v>100</v>
      </c>
    </row>
    <row r="17" spans="2:10" x14ac:dyDescent="0.3">
      <c r="B17" s="5" t="s">
        <v>75</v>
      </c>
      <c r="E17" s="22"/>
      <c r="F17" s="23"/>
      <c r="G17" s="22"/>
    </row>
    <row r="18" spans="2:10" s="17" customFormat="1" ht="22.5" customHeight="1" x14ac:dyDescent="0.3">
      <c r="B18" s="56" t="s">
        <v>76</v>
      </c>
      <c r="C18" s="56"/>
      <c r="D18" s="56"/>
      <c r="E18" s="56"/>
      <c r="F18" s="56"/>
      <c r="G18" s="56"/>
      <c r="H18" s="56"/>
    </row>
    <row r="19" spans="2:10" x14ac:dyDescent="0.3">
      <c r="B19" s="5"/>
    </row>
    <row r="20" spans="2:10" ht="15.6" x14ac:dyDescent="0.3">
      <c r="B20" s="52" t="s">
        <v>3</v>
      </c>
      <c r="C20" s="52"/>
      <c r="D20" s="52"/>
      <c r="E20" s="52"/>
      <c r="F20" s="52"/>
      <c r="G20" s="52"/>
      <c r="H20" s="52"/>
      <c r="I20" s="52"/>
      <c r="J20" s="52"/>
    </row>
    <row r="21" spans="2:10" ht="30" customHeight="1" x14ac:dyDescent="0.3">
      <c r="B21" s="53" t="s">
        <v>78</v>
      </c>
      <c r="C21" s="53"/>
      <c r="D21" s="53"/>
      <c r="E21" s="53"/>
      <c r="F21" s="53"/>
      <c r="G21" s="53"/>
      <c r="H21" s="53"/>
      <c r="I21" s="53"/>
      <c r="J21" s="53"/>
    </row>
    <row r="22" spans="2:10" x14ac:dyDescent="0.3">
      <c r="B22" s="54" t="s">
        <v>8</v>
      </c>
      <c r="C22" s="49" t="s">
        <v>14</v>
      </c>
      <c r="D22" s="49"/>
      <c r="E22" s="49"/>
      <c r="F22" s="49"/>
      <c r="G22" s="49"/>
      <c r="H22" s="49"/>
      <c r="I22" s="49"/>
      <c r="J22" s="49"/>
    </row>
    <row r="23" spans="2:10" x14ac:dyDescent="0.3">
      <c r="B23" s="54"/>
      <c r="C23" s="50" t="s">
        <v>10</v>
      </c>
      <c r="D23" s="50"/>
      <c r="E23" s="50"/>
      <c r="F23" s="50"/>
      <c r="G23" s="50" t="s">
        <v>11</v>
      </c>
      <c r="H23" s="50"/>
      <c r="I23" s="50"/>
      <c r="J23" s="50"/>
    </row>
    <row r="24" spans="2:10" x14ac:dyDescent="0.3">
      <c r="B24" s="55"/>
      <c r="C24" s="34" t="s">
        <v>4</v>
      </c>
      <c r="D24" s="34" t="s">
        <v>5</v>
      </c>
      <c r="E24" s="34" t="s">
        <v>15</v>
      </c>
      <c r="F24" s="34" t="s">
        <v>2</v>
      </c>
      <c r="G24" s="34" t="s">
        <v>4</v>
      </c>
      <c r="H24" s="34" t="s">
        <v>5</v>
      </c>
      <c r="I24" s="34" t="s">
        <v>15</v>
      </c>
      <c r="J24" s="35" t="s">
        <v>2</v>
      </c>
    </row>
    <row r="25" spans="2:10" x14ac:dyDescent="0.3">
      <c r="B25" s="14" t="s">
        <v>22</v>
      </c>
      <c r="C25" s="8">
        <v>984356.9</v>
      </c>
      <c r="D25" s="8">
        <v>1582898.3</v>
      </c>
      <c r="E25" s="8">
        <v>1417194.7</v>
      </c>
      <c r="F25" s="8">
        <v>3984449.8</v>
      </c>
      <c r="G25" s="13">
        <f t="shared" ref="G25:J31" si="1">C25/C$31*100</f>
        <v>52.089761934496536</v>
      </c>
      <c r="H25" s="13">
        <f t="shared" si="1"/>
        <v>57.356809562179265</v>
      </c>
      <c r="I25" s="13">
        <f t="shared" si="1"/>
        <v>64.201468149732776</v>
      </c>
      <c r="J25" s="13">
        <f t="shared" si="1"/>
        <v>58.108710816231671</v>
      </c>
    </row>
    <row r="26" spans="2:10" x14ac:dyDescent="0.3">
      <c r="B26" s="14" t="s">
        <v>23</v>
      </c>
      <c r="C26" s="8">
        <v>697610.3</v>
      </c>
      <c r="D26" s="8">
        <v>829478.8</v>
      </c>
      <c r="E26" s="8">
        <v>528757.1</v>
      </c>
      <c r="F26" s="8">
        <v>2055846.3</v>
      </c>
      <c r="G26" s="13">
        <f t="shared" si="1"/>
        <v>36.915832509583375</v>
      </c>
      <c r="H26" s="13">
        <f t="shared" si="1"/>
        <v>30.056420913121823</v>
      </c>
      <c r="I26" s="13">
        <f t="shared" si="1"/>
        <v>23.953647381404309</v>
      </c>
      <c r="J26" s="13">
        <f t="shared" si="1"/>
        <v>29.982201841097329</v>
      </c>
    </row>
    <row r="27" spans="2:10" x14ac:dyDescent="0.3">
      <c r="B27" s="14" t="s">
        <v>24</v>
      </c>
      <c r="C27" s="8">
        <v>124035.8</v>
      </c>
      <c r="D27" s="8">
        <v>252941.2</v>
      </c>
      <c r="E27" s="8">
        <v>147605</v>
      </c>
      <c r="F27" s="8">
        <v>524582</v>
      </c>
      <c r="G27" s="13">
        <f t="shared" si="1"/>
        <v>6.5636714624084274</v>
      </c>
      <c r="H27" s="13">
        <f t="shared" si="1"/>
        <v>9.1654026280962579</v>
      </c>
      <c r="I27" s="13">
        <f t="shared" si="1"/>
        <v>6.6867719066697795</v>
      </c>
      <c r="J27" s="13">
        <f t="shared" si="1"/>
        <v>7.6504373922342914</v>
      </c>
    </row>
    <row r="28" spans="2:10" x14ac:dyDescent="0.3">
      <c r="B28" s="14" t="s">
        <v>25</v>
      </c>
      <c r="C28" s="8">
        <v>41072.559999999998</v>
      </c>
      <c r="D28" s="8">
        <v>57340.95</v>
      </c>
      <c r="E28" s="8">
        <v>45167.79</v>
      </c>
      <c r="F28" s="8">
        <v>143581.29999999999</v>
      </c>
      <c r="G28" s="13">
        <f t="shared" si="1"/>
        <v>2.1734595170108775</v>
      </c>
      <c r="H28" s="13">
        <f t="shared" si="1"/>
        <v>2.0777670613863464</v>
      </c>
      <c r="I28" s="13">
        <f t="shared" si="1"/>
        <v>2.0461821026276903</v>
      </c>
      <c r="J28" s="13">
        <f t="shared" si="1"/>
        <v>2.0939714789024584</v>
      </c>
    </row>
    <row r="29" spans="2:10" x14ac:dyDescent="0.3">
      <c r="B29" s="14" t="s">
        <v>26</v>
      </c>
      <c r="C29" s="8">
        <v>25665.29</v>
      </c>
      <c r="D29" s="8">
        <v>19274.97</v>
      </c>
      <c r="E29" s="8">
        <v>25510.683000000001</v>
      </c>
      <c r="F29" s="8">
        <v>70450.942999999999</v>
      </c>
      <c r="G29" s="13">
        <f t="shared" si="1"/>
        <v>1.3581444352955869</v>
      </c>
      <c r="H29" s="13">
        <f t="shared" si="1"/>
        <v>0.69843450056565126</v>
      </c>
      <c r="I29" s="13">
        <f t="shared" si="1"/>
        <v>1.155679810334056</v>
      </c>
      <c r="J29" s="13">
        <f t="shared" si="1"/>
        <v>1.0274476223838538</v>
      </c>
    </row>
    <row r="30" spans="2:10" x14ac:dyDescent="0.3">
      <c r="B30" s="15" t="s">
        <v>13</v>
      </c>
      <c r="C30" s="1">
        <v>16991.189999999999</v>
      </c>
      <c r="D30" s="1">
        <v>17804.849999999999</v>
      </c>
      <c r="E30" s="1">
        <v>43182.63</v>
      </c>
      <c r="F30" s="1">
        <v>77978.67</v>
      </c>
      <c r="G30" s="2">
        <f t="shared" si="1"/>
        <v>0.89913225790747042</v>
      </c>
      <c r="H30" s="2">
        <f t="shared" si="1"/>
        <v>0.64516424759137547</v>
      </c>
      <c r="I30" s="2">
        <f t="shared" si="1"/>
        <v>1.9562507851367883</v>
      </c>
      <c r="J30" s="2">
        <f t="shared" si="1"/>
        <v>1.1372310387407467</v>
      </c>
    </row>
    <row r="31" spans="2:10" x14ac:dyDescent="0.3">
      <c r="B31" s="16" t="s">
        <v>2</v>
      </c>
      <c r="C31" s="3">
        <v>1889732</v>
      </c>
      <c r="D31" s="3">
        <v>2759739.1</v>
      </c>
      <c r="E31" s="3">
        <v>2207417.9</v>
      </c>
      <c r="F31" s="3">
        <v>6856889</v>
      </c>
      <c r="G31" s="4">
        <f t="shared" si="1"/>
        <v>100</v>
      </c>
      <c r="H31" s="4">
        <f t="shared" si="1"/>
        <v>100</v>
      </c>
      <c r="I31" s="4">
        <f t="shared" si="1"/>
        <v>100</v>
      </c>
      <c r="J31" s="4">
        <f t="shared" si="1"/>
        <v>100</v>
      </c>
    </row>
    <row r="32" spans="2:10" x14ac:dyDescent="0.3">
      <c r="B32" s="5" t="s">
        <v>75</v>
      </c>
      <c r="E32" s="22"/>
      <c r="F32" s="23"/>
      <c r="G32" s="22"/>
    </row>
    <row r="33" spans="2:17" s="17" customFormat="1" ht="22.5" customHeight="1" x14ac:dyDescent="0.3">
      <c r="B33" s="56" t="s">
        <v>76</v>
      </c>
      <c r="C33" s="56"/>
      <c r="D33" s="56"/>
      <c r="E33" s="56"/>
      <c r="F33" s="56"/>
      <c r="G33" s="56"/>
      <c r="H33" s="56"/>
      <c r="I33" s="56"/>
      <c r="J33" s="56"/>
    </row>
    <row r="34" spans="2:17" x14ac:dyDescent="0.3">
      <c r="B34" s="5"/>
    </row>
    <row r="35" spans="2:17" ht="15.6" x14ac:dyDescent="0.3">
      <c r="B35" s="52" t="s">
        <v>6</v>
      </c>
      <c r="C35" s="52"/>
      <c r="D35" s="52"/>
      <c r="E35" s="52"/>
      <c r="F35" s="52"/>
      <c r="G35" s="52"/>
      <c r="H35" s="52"/>
      <c r="I35" s="52"/>
      <c r="J35" s="52"/>
    </row>
    <row r="36" spans="2:17" ht="30" customHeight="1" x14ac:dyDescent="0.3">
      <c r="B36" s="53" t="s">
        <v>79</v>
      </c>
      <c r="C36" s="53"/>
      <c r="D36" s="53"/>
      <c r="E36" s="53"/>
      <c r="F36" s="53"/>
      <c r="G36" s="53"/>
      <c r="H36" s="53"/>
      <c r="I36" s="53"/>
      <c r="J36" s="53"/>
    </row>
    <row r="37" spans="2:17" x14ac:dyDescent="0.3">
      <c r="B37" s="54" t="s">
        <v>8</v>
      </c>
      <c r="C37" s="49" t="s">
        <v>19</v>
      </c>
      <c r="D37" s="49"/>
      <c r="E37" s="49"/>
      <c r="F37" s="49"/>
      <c r="G37" s="49"/>
      <c r="H37" s="49"/>
      <c r="I37" s="49"/>
      <c r="J37" s="49"/>
    </row>
    <row r="38" spans="2:17" x14ac:dyDescent="0.3">
      <c r="B38" s="54"/>
      <c r="C38" s="50" t="s">
        <v>10</v>
      </c>
      <c r="D38" s="50"/>
      <c r="E38" s="50"/>
      <c r="F38" s="50"/>
      <c r="G38" s="50" t="s">
        <v>11</v>
      </c>
      <c r="H38" s="50"/>
      <c r="I38" s="50"/>
      <c r="J38" s="50"/>
    </row>
    <row r="39" spans="2:17" x14ac:dyDescent="0.3">
      <c r="B39" s="55"/>
      <c r="C39" s="34" t="s">
        <v>7</v>
      </c>
      <c r="D39" s="34" t="s">
        <v>20</v>
      </c>
      <c r="E39" s="34" t="s">
        <v>21</v>
      </c>
      <c r="F39" s="34" t="s">
        <v>2</v>
      </c>
      <c r="G39" s="34" t="s">
        <v>7</v>
      </c>
      <c r="H39" s="34" t="s">
        <v>20</v>
      </c>
      <c r="I39" s="34" t="s">
        <v>21</v>
      </c>
      <c r="J39" s="34" t="s">
        <v>2</v>
      </c>
    </row>
    <row r="40" spans="2:17" x14ac:dyDescent="0.3">
      <c r="B40" s="14" t="s">
        <v>22</v>
      </c>
      <c r="C40" s="8">
        <v>1411843</v>
      </c>
      <c r="D40" s="8">
        <v>1300104.1000000001</v>
      </c>
      <c r="E40" s="8">
        <v>1272502.7</v>
      </c>
      <c r="F40" s="8">
        <v>3984449.8</v>
      </c>
      <c r="G40" s="13">
        <f t="shared" ref="G40:J46" si="2">C40/C$46*100</f>
        <v>54.184577646038498</v>
      </c>
      <c r="H40" s="13">
        <f t="shared" si="2"/>
        <v>57.456221643758063</v>
      </c>
      <c r="I40" s="13">
        <f t="shared" si="2"/>
        <v>63.993166097543572</v>
      </c>
      <c r="J40" s="13">
        <f t="shared" si="2"/>
        <v>58.108710816231671</v>
      </c>
      <c r="N40" s="25"/>
      <c r="O40" s="25"/>
      <c r="P40" s="25"/>
      <c r="Q40" s="25"/>
    </row>
    <row r="41" spans="2:17" x14ac:dyDescent="0.3">
      <c r="B41" s="14" t="s">
        <v>23</v>
      </c>
      <c r="C41" s="8">
        <v>759432.5</v>
      </c>
      <c r="D41" s="8">
        <v>737403.7</v>
      </c>
      <c r="E41" s="8">
        <v>559010.1</v>
      </c>
      <c r="F41" s="8">
        <v>2055846.3</v>
      </c>
      <c r="G41" s="13">
        <f t="shared" si="2"/>
        <v>29.145966841337977</v>
      </c>
      <c r="H41" s="13">
        <f t="shared" si="2"/>
        <v>32.588490743262227</v>
      </c>
      <c r="I41" s="13">
        <f t="shared" si="2"/>
        <v>28.112180963941725</v>
      </c>
      <c r="J41" s="13">
        <f t="shared" si="2"/>
        <v>29.982201841097329</v>
      </c>
      <c r="N41" s="25"/>
      <c r="O41" s="25"/>
      <c r="P41" s="25"/>
      <c r="Q41" s="25"/>
    </row>
    <row r="42" spans="2:17" x14ac:dyDescent="0.3">
      <c r="B42" s="14" t="s">
        <v>24</v>
      </c>
      <c r="C42" s="8">
        <v>276320.90000000002</v>
      </c>
      <c r="D42" s="8">
        <v>166942.79999999999</v>
      </c>
      <c r="E42" s="8">
        <v>81318.266000000003</v>
      </c>
      <c r="F42" s="8">
        <v>524582</v>
      </c>
      <c r="G42" s="13">
        <f t="shared" si="2"/>
        <v>10.604813184804005</v>
      </c>
      <c r="H42" s="13">
        <f t="shared" si="2"/>
        <v>7.3777957616082981</v>
      </c>
      <c r="I42" s="13">
        <f t="shared" si="2"/>
        <v>4.0894320325624696</v>
      </c>
      <c r="J42" s="13">
        <f t="shared" si="2"/>
        <v>7.6504373922342914</v>
      </c>
      <c r="N42" s="25"/>
      <c r="O42" s="25"/>
      <c r="P42" s="25"/>
      <c r="Q42" s="25"/>
    </row>
    <row r="43" spans="2:17" x14ac:dyDescent="0.3">
      <c r="B43" s="14" t="s">
        <v>25</v>
      </c>
      <c r="C43" s="8">
        <v>84974.68</v>
      </c>
      <c r="D43" s="8">
        <v>16778.990000000002</v>
      </c>
      <c r="E43" s="8">
        <v>41827.629999999997</v>
      </c>
      <c r="F43" s="8">
        <v>143581.29999999999</v>
      </c>
      <c r="G43" s="13">
        <f t="shared" si="2"/>
        <v>3.2612104507422384</v>
      </c>
      <c r="H43" s="13">
        <f t="shared" si="2"/>
        <v>0.74152321217847095</v>
      </c>
      <c r="I43" s="13">
        <f t="shared" si="2"/>
        <v>2.1034788170245902</v>
      </c>
      <c r="J43" s="13">
        <f t="shared" si="2"/>
        <v>2.0939714789024584</v>
      </c>
      <c r="K43" s="32"/>
      <c r="L43" s="32"/>
      <c r="M43" s="32"/>
      <c r="N43" s="32"/>
      <c r="O43" s="25"/>
      <c r="P43" s="25"/>
      <c r="Q43" s="25"/>
    </row>
    <row r="44" spans="2:17" x14ac:dyDescent="0.3">
      <c r="B44" s="14" t="s">
        <v>26</v>
      </c>
      <c r="C44" s="8">
        <v>32785.269</v>
      </c>
      <c r="D44" s="8">
        <v>19289.875</v>
      </c>
      <c r="E44" s="8">
        <v>18375.8</v>
      </c>
      <c r="F44" s="8">
        <v>70450.942999999999</v>
      </c>
      <c r="G44" s="13">
        <f t="shared" si="2"/>
        <v>1.2582531866338955</v>
      </c>
      <c r="H44" s="13">
        <f t="shared" si="2"/>
        <v>0.85248814574185816</v>
      </c>
      <c r="I44" s="13">
        <f t="shared" si="2"/>
        <v>0.92410461806897648</v>
      </c>
      <c r="J44" s="13">
        <f t="shared" si="2"/>
        <v>1.0274476223838538</v>
      </c>
      <c r="N44" s="25"/>
      <c r="O44" s="25"/>
      <c r="P44" s="25"/>
      <c r="Q44" s="25"/>
    </row>
    <row r="45" spans="2:17" x14ac:dyDescent="0.3">
      <c r="B45" s="15" t="s">
        <v>13</v>
      </c>
      <c r="C45" s="1">
        <v>40261.449999999997</v>
      </c>
      <c r="D45" s="1">
        <v>22253.86</v>
      </c>
      <c r="E45" s="1">
        <v>15463.35</v>
      </c>
      <c r="F45" s="1">
        <v>77978.67</v>
      </c>
      <c r="G45" s="2">
        <f t="shared" si="2"/>
        <v>1.545178652064781</v>
      </c>
      <c r="H45" s="2">
        <f t="shared" si="2"/>
        <v>0.98347717893448816</v>
      </c>
      <c r="I45" s="2">
        <f t="shared" si="2"/>
        <v>0.77763978416269808</v>
      </c>
      <c r="J45" s="2">
        <f t="shared" si="2"/>
        <v>1.1372310387407467</v>
      </c>
      <c r="N45" s="25"/>
      <c r="O45" s="25"/>
      <c r="P45" s="25"/>
      <c r="Q45" s="25"/>
    </row>
    <row r="46" spans="2:17" x14ac:dyDescent="0.3">
      <c r="B46" s="16" t="s">
        <v>2</v>
      </c>
      <c r="C46" s="3">
        <v>2605617.7999999998</v>
      </c>
      <c r="D46" s="3">
        <v>2262773.4</v>
      </c>
      <c r="E46" s="3">
        <v>1988497.8</v>
      </c>
      <c r="F46" s="3">
        <v>6856889</v>
      </c>
      <c r="G46" s="4">
        <f t="shared" si="2"/>
        <v>100</v>
      </c>
      <c r="H46" s="4">
        <f t="shared" si="2"/>
        <v>100</v>
      </c>
      <c r="I46" s="4">
        <f t="shared" si="2"/>
        <v>100</v>
      </c>
      <c r="J46" s="4">
        <f t="shared" si="2"/>
        <v>100</v>
      </c>
      <c r="N46" s="26"/>
      <c r="O46" s="25"/>
      <c r="P46" s="25"/>
    </row>
    <row r="47" spans="2:17" x14ac:dyDescent="0.3">
      <c r="B47" s="5" t="s">
        <v>75</v>
      </c>
      <c r="E47" s="22"/>
      <c r="F47" s="23"/>
      <c r="G47" s="22"/>
    </row>
    <row r="48" spans="2:17" s="17" customFormat="1" ht="22.5" customHeight="1" x14ac:dyDescent="0.3">
      <c r="B48" s="56" t="s">
        <v>76</v>
      </c>
      <c r="C48" s="56"/>
      <c r="D48" s="56"/>
      <c r="E48" s="56"/>
      <c r="F48" s="56"/>
      <c r="G48" s="56"/>
      <c r="H48" s="56"/>
      <c r="I48" s="56"/>
      <c r="J48" s="56"/>
    </row>
  </sheetData>
  <mergeCells count="22">
    <mergeCell ref="B33:J33"/>
    <mergeCell ref="B36:J36"/>
    <mergeCell ref="B37:B39"/>
    <mergeCell ref="C37:J37"/>
    <mergeCell ref="C38:F38"/>
    <mergeCell ref="G38:J38"/>
    <mergeCell ref="B48:J48"/>
    <mergeCell ref="C7:H7"/>
    <mergeCell ref="C8:E8"/>
    <mergeCell ref="F8:H8"/>
    <mergeCell ref="K3:L4"/>
    <mergeCell ref="B35:J35"/>
    <mergeCell ref="B20:J20"/>
    <mergeCell ref="B21:J21"/>
    <mergeCell ref="B22:B24"/>
    <mergeCell ref="C22:J22"/>
    <mergeCell ref="C23:F23"/>
    <mergeCell ref="G23:J23"/>
    <mergeCell ref="B5:H5"/>
    <mergeCell ref="B6:H6"/>
    <mergeCell ref="B7:B9"/>
    <mergeCell ref="B18:H1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Q45"/>
  <sheetViews>
    <sheetView zoomScaleNormal="100" workbookViewId="0"/>
  </sheetViews>
  <sheetFormatPr baseColWidth="10" defaultColWidth="11.44140625" defaultRowHeight="14.4" x14ac:dyDescent="0.3"/>
  <cols>
    <col min="1" max="1" width="2.5546875" style="21" customWidth="1"/>
    <col min="2" max="2" width="34.21875" style="21" customWidth="1"/>
    <col min="3" max="6" width="11.44140625" style="21"/>
    <col min="7" max="10" width="8.44140625" style="21" customWidth="1"/>
    <col min="11" max="12" width="11.44140625" style="17"/>
    <col min="13" max="16384" width="11.44140625" style="21"/>
  </cols>
  <sheetData>
    <row r="3" spans="2:12" x14ac:dyDescent="0.3">
      <c r="K3" s="51" t="s">
        <v>63</v>
      </c>
      <c r="L3" s="51"/>
    </row>
    <row r="4" spans="2:12" x14ac:dyDescent="0.3">
      <c r="K4" s="51"/>
      <c r="L4" s="51"/>
    </row>
    <row r="5" spans="2:12" ht="15.6" x14ac:dyDescent="0.3">
      <c r="B5" s="52" t="s">
        <v>27</v>
      </c>
      <c r="C5" s="52"/>
      <c r="D5" s="52"/>
      <c r="E5" s="52"/>
      <c r="F5" s="52"/>
      <c r="G5" s="52"/>
      <c r="H5" s="52"/>
    </row>
    <row r="6" spans="2:12" ht="30" customHeight="1" x14ac:dyDescent="0.3">
      <c r="B6" s="53" t="s">
        <v>80</v>
      </c>
      <c r="C6" s="53"/>
      <c r="D6" s="53"/>
      <c r="E6" s="53"/>
      <c r="F6" s="53"/>
      <c r="G6" s="53"/>
      <c r="H6" s="53"/>
    </row>
    <row r="7" spans="2:12" x14ac:dyDescent="0.3">
      <c r="B7" s="54" t="s">
        <v>8</v>
      </c>
      <c r="C7" s="49" t="s">
        <v>9</v>
      </c>
      <c r="D7" s="49"/>
      <c r="E7" s="49"/>
      <c r="F7" s="49"/>
      <c r="G7" s="49"/>
      <c r="H7" s="49"/>
    </row>
    <row r="8" spans="2:12" x14ac:dyDescent="0.3">
      <c r="B8" s="54"/>
      <c r="C8" s="50" t="s">
        <v>10</v>
      </c>
      <c r="D8" s="50"/>
      <c r="E8" s="50"/>
      <c r="F8" s="50" t="s">
        <v>11</v>
      </c>
      <c r="G8" s="50"/>
      <c r="H8" s="50"/>
    </row>
    <row r="9" spans="2:12" x14ac:dyDescent="0.3">
      <c r="B9" s="55"/>
      <c r="C9" s="34" t="s">
        <v>12</v>
      </c>
      <c r="D9" s="34" t="s">
        <v>1</v>
      </c>
      <c r="E9" s="34" t="s">
        <v>2</v>
      </c>
      <c r="F9" s="34" t="s">
        <v>12</v>
      </c>
      <c r="G9" s="34" t="s">
        <v>1</v>
      </c>
      <c r="H9" s="35" t="s">
        <v>2</v>
      </c>
    </row>
    <row r="10" spans="2:12" x14ac:dyDescent="0.3">
      <c r="B10" s="17" t="s">
        <v>71</v>
      </c>
      <c r="C10" s="8">
        <v>2816346.9</v>
      </c>
      <c r="D10" s="8">
        <v>3243194.4</v>
      </c>
      <c r="E10" s="8">
        <v>6059541.2999999998</v>
      </c>
      <c r="F10" s="7">
        <f>C10/C$15*100</f>
        <v>88.521326517276407</v>
      </c>
      <c r="G10" s="7">
        <f t="shared" ref="G10:H15" si="0">D10/D$15*100</f>
        <v>88.241956641432196</v>
      </c>
      <c r="H10" s="7">
        <f t="shared" si="0"/>
        <v>88.371582214616566</v>
      </c>
    </row>
    <row r="11" spans="2:12" x14ac:dyDescent="0.3">
      <c r="B11" s="17" t="s">
        <v>30</v>
      </c>
      <c r="C11" s="8">
        <v>197507.6</v>
      </c>
      <c r="D11" s="8">
        <v>160502.26</v>
      </c>
      <c r="E11" s="8">
        <v>358009.9</v>
      </c>
      <c r="F11" s="7">
        <f t="shared" ref="F11:F15" si="1">C11/C$15*100</f>
        <v>6.2079123666348144</v>
      </c>
      <c r="G11" s="7">
        <f t="shared" si="0"/>
        <v>4.367001086266022</v>
      </c>
      <c r="H11" s="7">
        <f t="shared" si="0"/>
        <v>5.2211710004347456</v>
      </c>
    </row>
    <row r="12" spans="2:12" x14ac:dyDescent="0.3">
      <c r="B12" s="17" t="s">
        <v>31</v>
      </c>
      <c r="C12" s="8">
        <v>112394.5</v>
      </c>
      <c r="D12" s="8">
        <v>114371.3</v>
      </c>
      <c r="E12" s="8">
        <v>226765.8</v>
      </c>
      <c r="F12" s="7">
        <f t="shared" si="1"/>
        <v>3.5327005466713008</v>
      </c>
      <c r="G12" s="7">
        <f t="shared" si="0"/>
        <v>3.1118539473379192</v>
      </c>
      <c r="H12" s="7">
        <f t="shared" si="0"/>
        <v>3.3071236824746615</v>
      </c>
    </row>
    <row r="13" spans="2:12" x14ac:dyDescent="0.3">
      <c r="B13" s="17" t="s">
        <v>32</v>
      </c>
      <c r="C13" s="8">
        <v>11965.97</v>
      </c>
      <c r="D13" s="8">
        <v>7875.826</v>
      </c>
      <c r="E13" s="8">
        <v>19841.79</v>
      </c>
      <c r="F13" s="7">
        <f t="shared" si="1"/>
        <v>0.37610549235462931</v>
      </c>
      <c r="G13" s="7">
        <f t="shared" si="0"/>
        <v>0.21428820190595557</v>
      </c>
      <c r="H13" s="7">
        <f t="shared" si="0"/>
        <v>0.28937015022410312</v>
      </c>
    </row>
    <row r="14" spans="2:12" x14ac:dyDescent="0.3">
      <c r="B14" s="17" t="s">
        <v>33</v>
      </c>
      <c r="C14" s="1">
        <v>43331.15</v>
      </c>
      <c r="D14" s="1">
        <v>149399.03</v>
      </c>
      <c r="E14" s="1">
        <v>192730.2</v>
      </c>
      <c r="F14" s="10">
        <f t="shared" si="1"/>
        <v>1.3619525625621907</v>
      </c>
      <c r="G14" s="10">
        <f t="shared" si="0"/>
        <v>4.0649005583914519</v>
      </c>
      <c r="H14" s="10">
        <f t="shared" si="0"/>
        <v>2.8107528064111875</v>
      </c>
    </row>
    <row r="15" spans="2:12" x14ac:dyDescent="0.3">
      <c r="B15" s="27" t="s">
        <v>2</v>
      </c>
      <c r="C15" s="3">
        <v>3181546.2</v>
      </c>
      <c r="D15" s="3">
        <v>3675342.8</v>
      </c>
      <c r="E15" s="3">
        <v>6856889</v>
      </c>
      <c r="F15" s="12">
        <f t="shared" si="1"/>
        <v>100</v>
      </c>
      <c r="G15" s="12">
        <f t="shared" si="0"/>
        <v>100</v>
      </c>
      <c r="H15" s="12">
        <f t="shared" si="0"/>
        <v>100</v>
      </c>
    </row>
    <row r="16" spans="2:12" x14ac:dyDescent="0.3">
      <c r="B16" s="5" t="s">
        <v>75</v>
      </c>
      <c r="E16" s="22"/>
      <c r="F16" s="23"/>
      <c r="G16" s="22"/>
    </row>
    <row r="17" spans="2:10" s="17" customFormat="1" ht="22.5" customHeight="1" x14ac:dyDescent="0.3">
      <c r="B17" s="56" t="s">
        <v>76</v>
      </c>
      <c r="C17" s="56"/>
      <c r="D17" s="56"/>
      <c r="E17" s="56"/>
      <c r="F17" s="56"/>
      <c r="G17" s="56"/>
      <c r="H17" s="56"/>
    </row>
    <row r="18" spans="2:10" x14ac:dyDescent="0.3">
      <c r="B18" s="5"/>
    </row>
    <row r="19" spans="2:10" ht="15.6" x14ac:dyDescent="0.3">
      <c r="B19" s="52" t="s">
        <v>28</v>
      </c>
      <c r="C19" s="52"/>
      <c r="D19" s="52"/>
      <c r="E19" s="52"/>
      <c r="F19" s="52"/>
      <c r="G19" s="52"/>
      <c r="H19" s="52"/>
      <c r="I19" s="52"/>
      <c r="J19" s="52"/>
    </row>
    <row r="20" spans="2:10" ht="30" customHeight="1" x14ac:dyDescent="0.3">
      <c r="B20" s="53" t="s">
        <v>81</v>
      </c>
      <c r="C20" s="53"/>
      <c r="D20" s="53"/>
      <c r="E20" s="53"/>
      <c r="F20" s="53"/>
      <c r="G20" s="53"/>
      <c r="H20" s="53"/>
      <c r="I20" s="53"/>
      <c r="J20" s="53"/>
    </row>
    <row r="21" spans="2:10" x14ac:dyDescent="0.3">
      <c r="B21" s="54" t="s">
        <v>8</v>
      </c>
      <c r="C21" s="49" t="s">
        <v>14</v>
      </c>
      <c r="D21" s="49"/>
      <c r="E21" s="49"/>
      <c r="F21" s="49"/>
      <c r="G21" s="49"/>
      <c r="H21" s="49"/>
      <c r="I21" s="49"/>
      <c r="J21" s="49"/>
    </row>
    <row r="22" spans="2:10" x14ac:dyDescent="0.3">
      <c r="B22" s="54"/>
      <c r="C22" s="50" t="s">
        <v>10</v>
      </c>
      <c r="D22" s="50"/>
      <c r="E22" s="50"/>
      <c r="F22" s="50"/>
      <c r="G22" s="50" t="s">
        <v>11</v>
      </c>
      <c r="H22" s="50"/>
      <c r="I22" s="50"/>
      <c r="J22" s="50"/>
    </row>
    <row r="23" spans="2:10" x14ac:dyDescent="0.3">
      <c r="B23" s="55"/>
      <c r="C23" s="34" t="s">
        <v>4</v>
      </c>
      <c r="D23" s="34" t="s">
        <v>5</v>
      </c>
      <c r="E23" s="34" t="s">
        <v>15</v>
      </c>
      <c r="F23" s="34" t="s">
        <v>2</v>
      </c>
      <c r="G23" s="34" t="s">
        <v>4</v>
      </c>
      <c r="H23" s="34" t="s">
        <v>5</v>
      </c>
      <c r="I23" s="34" t="s">
        <v>15</v>
      </c>
      <c r="J23" s="35" t="s">
        <v>2</v>
      </c>
    </row>
    <row r="24" spans="2:10" x14ac:dyDescent="0.3">
      <c r="B24" s="17" t="s">
        <v>71</v>
      </c>
      <c r="C24" s="8">
        <v>1678427.7</v>
      </c>
      <c r="D24" s="8">
        <v>2512635.1</v>
      </c>
      <c r="E24" s="8">
        <v>1868478.5</v>
      </c>
      <c r="F24" s="8">
        <v>6059541.2999999998</v>
      </c>
      <c r="G24" s="13">
        <f>C24/C$29*100</f>
        <v>88.818292752623123</v>
      </c>
      <c r="H24" s="13">
        <f t="shared" ref="H24:J29" si="2">D24/D$29*100</f>
        <v>91.046110119612393</v>
      </c>
      <c r="I24" s="13">
        <f t="shared" si="2"/>
        <v>84.645435737383494</v>
      </c>
      <c r="J24" s="13">
        <f t="shared" si="2"/>
        <v>88.371582214616566</v>
      </c>
    </row>
    <row r="25" spans="2:10" x14ac:dyDescent="0.3">
      <c r="B25" s="17" t="s">
        <v>30</v>
      </c>
      <c r="C25" s="8">
        <v>118277.7</v>
      </c>
      <c r="D25" s="8">
        <v>137310.79999999999</v>
      </c>
      <c r="E25" s="8">
        <v>102421.4</v>
      </c>
      <c r="F25" s="8">
        <v>358009.9</v>
      </c>
      <c r="G25" s="13">
        <f t="shared" ref="G25:G29" si="3">C25/C$29*100</f>
        <v>6.2589668799596971</v>
      </c>
      <c r="H25" s="13">
        <f t="shared" si="2"/>
        <v>4.975499314409829</v>
      </c>
      <c r="I25" s="13">
        <f t="shared" si="2"/>
        <v>4.6398735826143298</v>
      </c>
      <c r="J25" s="13">
        <f t="shared" si="2"/>
        <v>5.2211710004347456</v>
      </c>
    </row>
    <row r="26" spans="2:10" x14ac:dyDescent="0.3">
      <c r="B26" s="17" t="s">
        <v>31</v>
      </c>
      <c r="C26" s="8">
        <v>53065.19</v>
      </c>
      <c r="D26" s="8">
        <v>70276.990000000005</v>
      </c>
      <c r="E26" s="8">
        <v>103423.6</v>
      </c>
      <c r="F26" s="8">
        <v>226765.8</v>
      </c>
      <c r="G26" s="13">
        <f t="shared" si="3"/>
        <v>2.8080801933819188</v>
      </c>
      <c r="H26" s="13">
        <f t="shared" si="2"/>
        <v>2.5465084724856779</v>
      </c>
      <c r="I26" s="13">
        <f t="shared" si="2"/>
        <v>4.6852750446573808</v>
      </c>
      <c r="J26" s="13">
        <f t="shared" si="2"/>
        <v>3.3071236824746615</v>
      </c>
    </row>
    <row r="27" spans="2:10" x14ac:dyDescent="0.3">
      <c r="B27" s="17" t="s">
        <v>32</v>
      </c>
      <c r="C27" s="8">
        <v>0</v>
      </c>
      <c r="D27" s="8">
        <v>12568.81</v>
      </c>
      <c r="E27" s="8">
        <v>7272.9809999999998</v>
      </c>
      <c r="F27" s="8">
        <v>19841.79</v>
      </c>
      <c r="G27" s="13">
        <f t="shared" si="3"/>
        <v>0</v>
      </c>
      <c r="H27" s="13">
        <f t="shared" si="2"/>
        <v>0.45543471844856631</v>
      </c>
      <c r="I27" s="13">
        <f t="shared" si="2"/>
        <v>0.32947911675446684</v>
      </c>
      <c r="J27" s="13">
        <f t="shared" si="2"/>
        <v>0.28937015022410312</v>
      </c>
    </row>
    <row r="28" spans="2:10" x14ac:dyDescent="0.3">
      <c r="B28" s="17" t="s">
        <v>33</v>
      </c>
      <c r="C28" s="1">
        <v>39961.449999999997</v>
      </c>
      <c r="D28" s="1">
        <v>26947.404999999999</v>
      </c>
      <c r="E28" s="1">
        <v>125821.3</v>
      </c>
      <c r="F28" s="1">
        <v>192730.2</v>
      </c>
      <c r="G28" s="2">
        <f t="shared" si="3"/>
        <v>2.1146622907375225</v>
      </c>
      <c r="H28" s="2">
        <f t="shared" si="2"/>
        <v>0.97644755622007895</v>
      </c>
      <c r="I28" s="2">
        <f t="shared" si="2"/>
        <v>5.6999311276763684</v>
      </c>
      <c r="J28" s="2">
        <f t="shared" si="2"/>
        <v>2.8107528064111875</v>
      </c>
    </row>
    <row r="29" spans="2:10" x14ac:dyDescent="0.3">
      <c r="B29" s="27" t="s">
        <v>2</v>
      </c>
      <c r="C29" s="3">
        <v>1889732</v>
      </c>
      <c r="D29" s="3">
        <v>2759739.1</v>
      </c>
      <c r="E29" s="3">
        <v>2207417.9</v>
      </c>
      <c r="F29" s="3">
        <v>6856889</v>
      </c>
      <c r="G29" s="4">
        <f t="shared" si="3"/>
        <v>100</v>
      </c>
      <c r="H29" s="4">
        <f t="shared" si="2"/>
        <v>100</v>
      </c>
      <c r="I29" s="4">
        <f t="shared" si="2"/>
        <v>100</v>
      </c>
      <c r="J29" s="4">
        <f t="shared" si="2"/>
        <v>100</v>
      </c>
    </row>
    <row r="30" spans="2:10" x14ac:dyDescent="0.3">
      <c r="B30" s="5" t="s">
        <v>75</v>
      </c>
      <c r="E30" s="22"/>
      <c r="F30" s="23"/>
      <c r="G30" s="22"/>
    </row>
    <row r="31" spans="2:10" s="17" customFormat="1" ht="22.5" customHeight="1" x14ac:dyDescent="0.3">
      <c r="B31" s="56" t="s">
        <v>76</v>
      </c>
      <c r="C31" s="56"/>
      <c r="D31" s="56"/>
      <c r="E31" s="56"/>
      <c r="F31" s="56"/>
      <c r="G31" s="56"/>
      <c r="H31" s="56"/>
      <c r="I31" s="56"/>
      <c r="J31" s="56"/>
    </row>
    <row r="32" spans="2:10" x14ac:dyDescent="0.3">
      <c r="B32" s="5"/>
    </row>
    <row r="33" spans="2:17" ht="15.6" x14ac:dyDescent="0.3">
      <c r="B33" s="52" t="s">
        <v>29</v>
      </c>
      <c r="C33" s="52"/>
      <c r="D33" s="52"/>
      <c r="E33" s="52"/>
      <c r="F33" s="52"/>
      <c r="G33" s="52"/>
      <c r="H33" s="52"/>
      <c r="I33" s="52"/>
      <c r="J33" s="52"/>
    </row>
    <row r="34" spans="2:17" ht="30" customHeight="1" x14ac:dyDescent="0.3">
      <c r="B34" s="53" t="s">
        <v>82</v>
      </c>
      <c r="C34" s="53"/>
      <c r="D34" s="53"/>
      <c r="E34" s="53"/>
      <c r="F34" s="53"/>
      <c r="G34" s="53"/>
      <c r="H34" s="53"/>
      <c r="I34" s="53"/>
      <c r="J34" s="53"/>
    </row>
    <row r="35" spans="2:17" x14ac:dyDescent="0.3">
      <c r="B35" s="54" t="s">
        <v>8</v>
      </c>
      <c r="C35" s="49" t="s">
        <v>19</v>
      </c>
      <c r="D35" s="49"/>
      <c r="E35" s="49"/>
      <c r="F35" s="49"/>
      <c r="G35" s="49"/>
      <c r="H35" s="49"/>
      <c r="I35" s="49"/>
      <c r="J35" s="49"/>
    </row>
    <row r="36" spans="2:17" x14ac:dyDescent="0.3">
      <c r="B36" s="54"/>
      <c r="C36" s="50" t="s">
        <v>10</v>
      </c>
      <c r="D36" s="50"/>
      <c r="E36" s="50"/>
      <c r="F36" s="50"/>
      <c r="G36" s="50" t="s">
        <v>11</v>
      </c>
      <c r="H36" s="50"/>
      <c r="I36" s="50"/>
      <c r="J36" s="50"/>
    </row>
    <row r="37" spans="2:17" x14ac:dyDescent="0.3">
      <c r="B37" s="55"/>
      <c r="C37" s="34" t="s">
        <v>7</v>
      </c>
      <c r="D37" s="34" t="s">
        <v>20</v>
      </c>
      <c r="E37" s="34" t="s">
        <v>21</v>
      </c>
      <c r="F37" s="34" t="s">
        <v>2</v>
      </c>
      <c r="G37" s="34" t="s">
        <v>7</v>
      </c>
      <c r="H37" s="34" t="s">
        <v>20</v>
      </c>
      <c r="I37" s="34" t="s">
        <v>21</v>
      </c>
      <c r="J37" s="34" t="s">
        <v>2</v>
      </c>
    </row>
    <row r="38" spans="2:17" x14ac:dyDescent="0.3">
      <c r="B38" s="17" t="s">
        <v>71</v>
      </c>
      <c r="C38" s="8">
        <v>2249372.5</v>
      </c>
      <c r="D38" s="8">
        <v>2009302.4</v>
      </c>
      <c r="E38" s="8">
        <v>1800866.4</v>
      </c>
      <c r="F38" s="8">
        <v>6059541.2999999998</v>
      </c>
      <c r="G38" s="13">
        <f>C38/C$43*100</f>
        <v>86.327799111596491</v>
      </c>
      <c r="H38" s="13">
        <f t="shared" ref="H38:J43" si="4">D38/D$43*100</f>
        <v>88.798215499616532</v>
      </c>
      <c r="I38" s="13">
        <f t="shared" si="4"/>
        <v>90.564163561055977</v>
      </c>
      <c r="J38" s="13">
        <f t="shared" si="4"/>
        <v>88.371582214616566</v>
      </c>
      <c r="N38" s="25"/>
      <c r="O38" s="25"/>
      <c r="P38" s="25"/>
      <c r="Q38" s="25"/>
    </row>
    <row r="39" spans="2:17" x14ac:dyDescent="0.3">
      <c r="B39" s="17" t="s">
        <v>30</v>
      </c>
      <c r="C39" s="8">
        <v>176506.8</v>
      </c>
      <c r="D39" s="8">
        <v>107554.5</v>
      </c>
      <c r="E39" s="8">
        <v>73948.66</v>
      </c>
      <c r="F39" s="8">
        <v>358009.9</v>
      </c>
      <c r="G39" s="13">
        <f t="shared" ref="G39:G43" si="5">C39/C$43*100</f>
        <v>6.7740863606320163</v>
      </c>
      <c r="H39" s="13">
        <f t="shared" si="4"/>
        <v>4.7532156777165584</v>
      </c>
      <c r="I39" s="13">
        <f t="shared" si="4"/>
        <v>3.7188203074702928</v>
      </c>
      <c r="J39" s="13">
        <f t="shared" si="4"/>
        <v>5.2211710004347456</v>
      </c>
      <c r="N39" s="25"/>
      <c r="O39" s="25"/>
      <c r="P39" s="25"/>
      <c r="Q39" s="25"/>
    </row>
    <row r="40" spans="2:17" x14ac:dyDescent="0.3">
      <c r="B40" s="17" t="s">
        <v>31</v>
      </c>
      <c r="C40" s="8">
        <v>101503.7</v>
      </c>
      <c r="D40" s="8">
        <v>80114.399999999994</v>
      </c>
      <c r="E40" s="8">
        <v>45147.68</v>
      </c>
      <c r="F40" s="8">
        <v>226765.8</v>
      </c>
      <c r="G40" s="13">
        <f t="shared" si="5"/>
        <v>3.895571330530518</v>
      </c>
      <c r="H40" s="13">
        <f t="shared" si="4"/>
        <v>3.5405401177157203</v>
      </c>
      <c r="I40" s="13">
        <f t="shared" si="4"/>
        <v>2.2704415363195269</v>
      </c>
      <c r="J40" s="13">
        <f t="shared" si="4"/>
        <v>3.3071236824746615</v>
      </c>
      <c r="N40" s="25"/>
      <c r="O40" s="25"/>
      <c r="P40" s="25"/>
      <c r="Q40" s="25"/>
    </row>
    <row r="41" spans="2:17" x14ac:dyDescent="0.3">
      <c r="B41" s="17" t="s">
        <v>32</v>
      </c>
      <c r="C41" s="8">
        <v>8580.0499999999993</v>
      </c>
      <c r="D41" s="8">
        <v>3641.2919999999999</v>
      </c>
      <c r="E41" s="8">
        <v>7620.451</v>
      </c>
      <c r="F41" s="8">
        <v>19841.79</v>
      </c>
      <c r="G41" s="13">
        <f t="shared" si="5"/>
        <v>0.32929042778261647</v>
      </c>
      <c r="H41" s="13">
        <f t="shared" si="4"/>
        <v>0.16092163713785923</v>
      </c>
      <c r="I41" s="13">
        <f t="shared" si="4"/>
        <v>0.38322652406253604</v>
      </c>
      <c r="J41" s="13">
        <f t="shared" si="4"/>
        <v>0.28937015022410312</v>
      </c>
      <c r="N41" s="25"/>
      <c r="O41" s="25"/>
      <c r="P41" s="25"/>
      <c r="Q41" s="25"/>
    </row>
    <row r="42" spans="2:17" x14ac:dyDescent="0.3">
      <c r="B42" s="17" t="s">
        <v>33</v>
      </c>
      <c r="C42" s="1">
        <v>69654.789999999994</v>
      </c>
      <c r="D42" s="1">
        <v>62160.75</v>
      </c>
      <c r="E42" s="1">
        <v>60914.64</v>
      </c>
      <c r="F42" s="1">
        <v>192730.2</v>
      </c>
      <c r="G42" s="2">
        <f t="shared" si="5"/>
        <v>2.6732543046029238</v>
      </c>
      <c r="H42" s="2">
        <f t="shared" si="4"/>
        <v>2.7471045045871585</v>
      </c>
      <c r="I42" s="2">
        <f t="shared" si="4"/>
        <v>3.0633496300574232</v>
      </c>
      <c r="J42" s="2">
        <f t="shared" si="4"/>
        <v>2.8107528064111875</v>
      </c>
      <c r="N42" s="25"/>
      <c r="O42" s="25"/>
      <c r="P42" s="25"/>
      <c r="Q42" s="25"/>
    </row>
    <row r="43" spans="2:17" x14ac:dyDescent="0.3">
      <c r="B43" s="27" t="s">
        <v>2</v>
      </c>
      <c r="C43" s="3">
        <v>2605617.7999999998</v>
      </c>
      <c r="D43" s="3">
        <v>2262773.4</v>
      </c>
      <c r="E43" s="3">
        <v>1988497.8</v>
      </c>
      <c r="F43" s="3">
        <v>6856889</v>
      </c>
      <c r="G43" s="4">
        <f t="shared" si="5"/>
        <v>100</v>
      </c>
      <c r="H43" s="4">
        <f t="shared" si="4"/>
        <v>100</v>
      </c>
      <c r="I43" s="4">
        <f t="shared" si="4"/>
        <v>100</v>
      </c>
      <c r="J43" s="4">
        <f t="shared" si="4"/>
        <v>100</v>
      </c>
      <c r="N43" s="25"/>
      <c r="O43" s="25"/>
      <c r="P43" s="25"/>
      <c r="Q43" s="25"/>
    </row>
    <row r="44" spans="2:17" x14ac:dyDescent="0.3">
      <c r="B44" s="5" t="s">
        <v>75</v>
      </c>
      <c r="E44" s="22"/>
      <c r="F44" s="23"/>
      <c r="G44" s="22"/>
    </row>
    <row r="45" spans="2:17" s="17" customFormat="1" ht="22.5" customHeight="1" x14ac:dyDescent="0.3">
      <c r="B45" s="56" t="s">
        <v>76</v>
      </c>
      <c r="C45" s="56"/>
      <c r="D45" s="56"/>
      <c r="E45" s="56"/>
      <c r="F45" s="56"/>
      <c r="G45" s="56"/>
      <c r="H45" s="56"/>
      <c r="I45" s="56"/>
      <c r="J45" s="56"/>
    </row>
  </sheetData>
  <mergeCells count="22">
    <mergeCell ref="B31:J31"/>
    <mergeCell ref="B34:J34"/>
    <mergeCell ref="B35:B37"/>
    <mergeCell ref="C35:J35"/>
    <mergeCell ref="C36:F36"/>
    <mergeCell ref="G36:J36"/>
    <mergeCell ref="B45:J45"/>
    <mergeCell ref="C7:H7"/>
    <mergeCell ref="C8:E8"/>
    <mergeCell ref="F8:H8"/>
    <mergeCell ref="K3:L4"/>
    <mergeCell ref="B33:J33"/>
    <mergeCell ref="B19:J19"/>
    <mergeCell ref="B20:J20"/>
    <mergeCell ref="B21:B23"/>
    <mergeCell ref="C21:J21"/>
    <mergeCell ref="C22:F22"/>
    <mergeCell ref="G22:J22"/>
    <mergeCell ref="B5:H5"/>
    <mergeCell ref="B6:H6"/>
    <mergeCell ref="B7:B9"/>
    <mergeCell ref="B17:H17"/>
  </mergeCells>
  <hyperlinks>
    <hyperlink ref="K3:L4" location="Índice!A1" display="Da clic aquí para regresar al índice" xr:uid="{00000000-0004-0000-0300-000000000000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Q48"/>
  <sheetViews>
    <sheetView zoomScaleNormal="100" workbookViewId="0"/>
  </sheetViews>
  <sheetFormatPr baseColWidth="10" defaultColWidth="11.44140625" defaultRowHeight="14.4" x14ac:dyDescent="0.3"/>
  <cols>
    <col min="1" max="1" width="2.5546875" style="21" customWidth="1"/>
    <col min="2" max="2" width="30.44140625" style="21" customWidth="1"/>
    <col min="3" max="6" width="11.44140625" style="21"/>
    <col min="7" max="10" width="8.44140625" style="21" customWidth="1"/>
    <col min="11" max="12" width="11.44140625" style="17"/>
    <col min="13" max="16384" width="11.44140625" style="21"/>
  </cols>
  <sheetData>
    <row r="3" spans="2:12" x14ac:dyDescent="0.3">
      <c r="K3" s="51" t="s">
        <v>63</v>
      </c>
      <c r="L3" s="51"/>
    </row>
    <row r="4" spans="2:12" x14ac:dyDescent="0.3">
      <c r="K4" s="51"/>
      <c r="L4" s="51"/>
    </row>
    <row r="5" spans="2:12" ht="15.6" x14ac:dyDescent="0.3">
      <c r="B5" s="52" t="s">
        <v>34</v>
      </c>
      <c r="C5" s="52"/>
      <c r="D5" s="52"/>
      <c r="E5" s="52"/>
      <c r="F5" s="52"/>
      <c r="G5" s="52"/>
      <c r="H5" s="52"/>
    </row>
    <row r="6" spans="2:12" ht="30" customHeight="1" x14ac:dyDescent="0.3">
      <c r="B6" s="53" t="s">
        <v>83</v>
      </c>
      <c r="C6" s="53"/>
      <c r="D6" s="53"/>
      <c r="E6" s="53"/>
      <c r="F6" s="53"/>
      <c r="G6" s="53"/>
      <c r="H6" s="53"/>
    </row>
    <row r="7" spans="2:12" x14ac:dyDescent="0.3">
      <c r="B7" s="54" t="s">
        <v>8</v>
      </c>
      <c r="C7" s="49" t="s">
        <v>9</v>
      </c>
      <c r="D7" s="49"/>
      <c r="E7" s="49"/>
      <c r="F7" s="49"/>
      <c r="G7" s="49"/>
      <c r="H7" s="49"/>
    </row>
    <row r="8" spans="2:12" x14ac:dyDescent="0.3">
      <c r="B8" s="54"/>
      <c r="C8" s="50" t="s">
        <v>10</v>
      </c>
      <c r="D8" s="50"/>
      <c r="E8" s="50"/>
      <c r="F8" s="50" t="s">
        <v>11</v>
      </c>
      <c r="G8" s="50"/>
      <c r="H8" s="50"/>
    </row>
    <row r="9" spans="2:12" x14ac:dyDescent="0.3">
      <c r="B9" s="55"/>
      <c r="C9" s="34" t="s">
        <v>12</v>
      </c>
      <c r="D9" s="34" t="s">
        <v>1</v>
      </c>
      <c r="E9" s="34" t="s">
        <v>2</v>
      </c>
      <c r="F9" s="34" t="s">
        <v>12</v>
      </c>
      <c r="G9" s="34" t="s">
        <v>1</v>
      </c>
      <c r="H9" s="35" t="s">
        <v>2</v>
      </c>
    </row>
    <row r="10" spans="2:12" x14ac:dyDescent="0.3">
      <c r="B10" s="17" t="s">
        <v>37</v>
      </c>
      <c r="C10" s="8">
        <v>1001397.5</v>
      </c>
      <c r="D10" s="8">
        <v>1225045.1000000001</v>
      </c>
      <c r="E10" s="8">
        <v>2226442.6</v>
      </c>
      <c r="F10" s="7">
        <f>C10/C$16*100</f>
        <v>31.47518335581611</v>
      </c>
      <c r="G10" s="7">
        <f t="shared" ref="G10:H16" si="0">D10/D$16*100</f>
        <v>33.331451422708113</v>
      </c>
      <c r="H10" s="7">
        <f t="shared" si="0"/>
        <v>32.47015665559119</v>
      </c>
    </row>
    <row r="11" spans="2:12" x14ac:dyDescent="0.3">
      <c r="B11" s="17" t="s">
        <v>38</v>
      </c>
      <c r="C11" s="8">
        <v>1391138.4</v>
      </c>
      <c r="D11" s="8">
        <v>1311786.7</v>
      </c>
      <c r="E11" s="8">
        <v>2702925.1</v>
      </c>
      <c r="F11" s="7">
        <f t="shared" ref="F11:F16" si="1">C11/C$16*100</f>
        <v>43.72523020410641</v>
      </c>
      <c r="G11" s="7">
        <f t="shared" si="0"/>
        <v>35.691546921827268</v>
      </c>
      <c r="H11" s="7">
        <f t="shared" si="0"/>
        <v>39.419117036895308</v>
      </c>
    </row>
    <row r="12" spans="2:12" x14ac:dyDescent="0.3">
      <c r="B12" s="17" t="s">
        <v>39</v>
      </c>
      <c r="C12" s="8">
        <v>727372.9</v>
      </c>
      <c r="D12" s="8">
        <v>1059645.8</v>
      </c>
      <c r="E12" s="8">
        <v>1787018.7</v>
      </c>
      <c r="F12" s="7">
        <f t="shared" si="1"/>
        <v>22.862245407594585</v>
      </c>
      <c r="G12" s="7">
        <f t="shared" si="0"/>
        <v>28.831209975842253</v>
      </c>
      <c r="H12" s="7">
        <f t="shared" si="0"/>
        <v>26.061654199156497</v>
      </c>
    </row>
    <row r="13" spans="2:12" x14ac:dyDescent="0.3">
      <c r="B13" s="17" t="s">
        <v>40</v>
      </c>
      <c r="C13" s="8">
        <v>8702.5290000000005</v>
      </c>
      <c r="D13" s="8">
        <v>12307.64</v>
      </c>
      <c r="E13" s="8">
        <v>21010.17</v>
      </c>
      <c r="F13" s="7">
        <f t="shared" si="1"/>
        <v>0.27353143575284244</v>
      </c>
      <c r="G13" s="7">
        <f t="shared" si="0"/>
        <v>0.33487053234871045</v>
      </c>
      <c r="H13" s="7">
        <f t="shared" si="0"/>
        <v>0.306409656040808</v>
      </c>
    </row>
    <row r="14" spans="2:12" x14ac:dyDescent="0.3">
      <c r="B14" s="17" t="s">
        <v>41</v>
      </c>
      <c r="C14" s="1">
        <v>24157.63</v>
      </c>
      <c r="D14" s="1">
        <v>53691.63</v>
      </c>
      <c r="E14" s="1">
        <v>77849.259999999995</v>
      </c>
      <c r="F14" s="10">
        <f t="shared" si="1"/>
        <v>0.75930470536621475</v>
      </c>
      <c r="G14" s="10">
        <f t="shared" si="0"/>
        <v>1.4608604672195475</v>
      </c>
      <c r="H14" s="10">
        <f t="shared" si="0"/>
        <v>1.1353437397046968</v>
      </c>
    </row>
    <row r="15" spans="2:12" x14ac:dyDescent="0.3">
      <c r="B15" s="17" t="s">
        <v>13</v>
      </c>
      <c r="C15" s="1">
        <v>28777.23</v>
      </c>
      <c r="D15" s="1">
        <v>12865.95</v>
      </c>
      <c r="E15" s="1">
        <v>41643.18</v>
      </c>
      <c r="F15" s="10">
        <f t="shared" si="1"/>
        <v>0.90450454561998817</v>
      </c>
      <c r="G15" s="10">
        <f t="shared" si="0"/>
        <v>0.35006122422104413</v>
      </c>
      <c r="H15" s="10">
        <f t="shared" si="0"/>
        <v>0.60731885845023881</v>
      </c>
    </row>
    <row r="16" spans="2:12" x14ac:dyDescent="0.3">
      <c r="B16" s="27" t="s">
        <v>2</v>
      </c>
      <c r="C16" s="3">
        <v>3181546.2</v>
      </c>
      <c r="D16" s="3">
        <v>3675342.8</v>
      </c>
      <c r="E16" s="3">
        <v>6856889</v>
      </c>
      <c r="F16" s="12">
        <f t="shared" si="1"/>
        <v>100</v>
      </c>
      <c r="G16" s="12">
        <f t="shared" si="0"/>
        <v>100</v>
      </c>
      <c r="H16" s="12">
        <f t="shared" si="0"/>
        <v>100</v>
      </c>
    </row>
    <row r="17" spans="2:10" x14ac:dyDescent="0.3">
      <c r="B17" s="5" t="s">
        <v>75</v>
      </c>
      <c r="E17" s="22"/>
      <c r="F17" s="23"/>
      <c r="G17" s="22"/>
    </row>
    <row r="18" spans="2:10" s="17" customFormat="1" ht="22.5" customHeight="1" x14ac:dyDescent="0.3">
      <c r="B18" s="56" t="s">
        <v>76</v>
      </c>
      <c r="C18" s="56"/>
      <c r="D18" s="56"/>
      <c r="E18" s="56"/>
      <c r="F18" s="56"/>
      <c r="G18" s="56"/>
      <c r="H18" s="56"/>
    </row>
    <row r="19" spans="2:10" x14ac:dyDescent="0.3">
      <c r="B19" s="5"/>
    </row>
    <row r="20" spans="2:10" ht="15.6" x14ac:dyDescent="0.3">
      <c r="B20" s="52" t="s">
        <v>35</v>
      </c>
      <c r="C20" s="52"/>
      <c r="D20" s="52"/>
      <c r="E20" s="52"/>
      <c r="F20" s="52"/>
      <c r="G20" s="52"/>
      <c r="H20" s="52"/>
      <c r="I20" s="52"/>
      <c r="J20" s="52"/>
    </row>
    <row r="21" spans="2:10" ht="30" customHeight="1" x14ac:dyDescent="0.3">
      <c r="B21" s="53" t="s">
        <v>84</v>
      </c>
      <c r="C21" s="53"/>
      <c r="D21" s="53"/>
      <c r="E21" s="53"/>
      <c r="F21" s="53"/>
      <c r="G21" s="53"/>
      <c r="H21" s="53"/>
      <c r="I21" s="53"/>
      <c r="J21" s="53"/>
    </row>
    <row r="22" spans="2:10" x14ac:dyDescent="0.3">
      <c r="B22" s="54" t="s">
        <v>8</v>
      </c>
      <c r="C22" s="49" t="s">
        <v>14</v>
      </c>
      <c r="D22" s="49"/>
      <c r="E22" s="49"/>
      <c r="F22" s="49"/>
      <c r="G22" s="49"/>
      <c r="H22" s="49"/>
      <c r="I22" s="49"/>
      <c r="J22" s="49"/>
    </row>
    <row r="23" spans="2:10" x14ac:dyDescent="0.3">
      <c r="B23" s="54"/>
      <c r="C23" s="50" t="s">
        <v>10</v>
      </c>
      <c r="D23" s="50"/>
      <c r="E23" s="50"/>
      <c r="F23" s="50"/>
      <c r="G23" s="50" t="s">
        <v>11</v>
      </c>
      <c r="H23" s="50"/>
      <c r="I23" s="50"/>
      <c r="J23" s="50"/>
    </row>
    <row r="24" spans="2:10" x14ac:dyDescent="0.3">
      <c r="B24" s="55"/>
      <c r="C24" s="34" t="s">
        <v>4</v>
      </c>
      <c r="D24" s="34" t="s">
        <v>5</v>
      </c>
      <c r="E24" s="34" t="s">
        <v>15</v>
      </c>
      <c r="F24" s="34" t="s">
        <v>2</v>
      </c>
      <c r="G24" s="34" t="s">
        <v>4</v>
      </c>
      <c r="H24" s="34" t="s">
        <v>5</v>
      </c>
      <c r="I24" s="34" t="s">
        <v>15</v>
      </c>
      <c r="J24" s="35" t="s">
        <v>2</v>
      </c>
    </row>
    <row r="25" spans="2:10" x14ac:dyDescent="0.3">
      <c r="B25" s="17" t="s">
        <v>37</v>
      </c>
      <c r="C25" s="8">
        <v>602726.6</v>
      </c>
      <c r="D25" s="8">
        <v>879462.7</v>
      </c>
      <c r="E25" s="8">
        <v>744253.28</v>
      </c>
      <c r="F25" s="8">
        <v>2226442.6</v>
      </c>
      <c r="G25" s="13">
        <f>C25/C$31*100</f>
        <v>31.894818947871972</v>
      </c>
      <c r="H25" s="13">
        <f t="shared" ref="H25:J31" si="2">D25/D$31*100</f>
        <v>31.867602991891513</v>
      </c>
      <c r="I25" s="13">
        <f t="shared" si="2"/>
        <v>33.716011816339808</v>
      </c>
      <c r="J25" s="13">
        <f t="shared" si="2"/>
        <v>32.47015665559119</v>
      </c>
    </row>
    <row r="26" spans="2:10" x14ac:dyDescent="0.3">
      <c r="B26" s="17" t="s">
        <v>38</v>
      </c>
      <c r="C26" s="8">
        <v>671708.4</v>
      </c>
      <c r="D26" s="8">
        <v>1183456.1000000001</v>
      </c>
      <c r="E26" s="8">
        <v>847760.6</v>
      </c>
      <c r="F26" s="8">
        <v>2702925.1</v>
      </c>
      <c r="G26" s="13">
        <f t="shared" ref="G26:G31" si="3">C26/C$31*100</f>
        <v>35.545167251229273</v>
      </c>
      <c r="H26" s="13">
        <f t="shared" si="2"/>
        <v>42.882897879730734</v>
      </c>
      <c r="I26" s="13">
        <f t="shared" si="2"/>
        <v>38.405079527533054</v>
      </c>
      <c r="J26" s="13">
        <f t="shared" si="2"/>
        <v>39.419117036895308</v>
      </c>
    </row>
    <row r="27" spans="2:10" x14ac:dyDescent="0.3">
      <c r="B27" s="17" t="s">
        <v>39</v>
      </c>
      <c r="C27" s="8">
        <v>602946.69999999995</v>
      </c>
      <c r="D27" s="8">
        <v>656251.6</v>
      </c>
      <c r="E27" s="8">
        <v>527820.4</v>
      </c>
      <c r="F27" s="8">
        <v>1787018.7</v>
      </c>
      <c r="G27" s="13">
        <f t="shared" si="3"/>
        <v>31.906466102071612</v>
      </c>
      <c r="H27" s="13">
        <f t="shared" si="2"/>
        <v>23.779479734153128</v>
      </c>
      <c r="I27" s="13">
        <f t="shared" si="2"/>
        <v>23.911213187135978</v>
      </c>
      <c r="J27" s="13">
        <f t="shared" si="2"/>
        <v>26.061654199156497</v>
      </c>
    </row>
    <row r="28" spans="2:10" x14ac:dyDescent="0.3">
      <c r="B28" s="17" t="s">
        <v>40</v>
      </c>
      <c r="C28" s="8">
        <v>3332.6350000000002</v>
      </c>
      <c r="D28" s="8">
        <v>8662.4979999999996</v>
      </c>
      <c r="E28" s="8">
        <v>9015.0339999999997</v>
      </c>
      <c r="F28" s="8">
        <v>21010.17</v>
      </c>
      <c r="G28" s="13">
        <f t="shared" si="3"/>
        <v>0.1763549011182538</v>
      </c>
      <c r="H28" s="13">
        <f t="shared" si="2"/>
        <v>0.31388829473046925</v>
      </c>
      <c r="I28" s="13">
        <f t="shared" si="2"/>
        <v>0.40839725001776961</v>
      </c>
      <c r="J28" s="13">
        <f t="shared" si="2"/>
        <v>0.306409656040808</v>
      </c>
    </row>
    <row r="29" spans="2:10" x14ac:dyDescent="0.3">
      <c r="B29" s="17" t="s">
        <v>41</v>
      </c>
      <c r="C29" s="1">
        <v>9017.6579999999994</v>
      </c>
      <c r="D29" s="1">
        <v>12466.7</v>
      </c>
      <c r="E29" s="1">
        <v>56364.9</v>
      </c>
      <c r="F29" s="1">
        <v>77849.259999999995</v>
      </c>
      <c r="G29" s="2">
        <f t="shared" si="3"/>
        <v>0.47719242728598549</v>
      </c>
      <c r="H29" s="2">
        <f t="shared" si="2"/>
        <v>0.45173473101134815</v>
      </c>
      <c r="I29" s="2">
        <f t="shared" si="2"/>
        <v>2.5534313190085123</v>
      </c>
      <c r="J29" s="2">
        <f t="shared" si="2"/>
        <v>1.1353437397046968</v>
      </c>
    </row>
    <row r="30" spans="2:10" x14ac:dyDescent="0.3">
      <c r="B30" s="17" t="s">
        <v>13</v>
      </c>
      <c r="C30" s="1">
        <v>0</v>
      </c>
      <c r="D30" s="1">
        <v>19439.510999999999</v>
      </c>
      <c r="E30" s="1">
        <v>22203.67</v>
      </c>
      <c r="F30" s="1">
        <v>41643.18</v>
      </c>
      <c r="G30" s="2">
        <f t="shared" si="3"/>
        <v>0</v>
      </c>
      <c r="H30" s="2">
        <f t="shared" si="2"/>
        <v>0.7043966946005874</v>
      </c>
      <c r="I30" s="2">
        <f t="shared" si="2"/>
        <v>1.0058661751361171</v>
      </c>
      <c r="J30" s="2">
        <f t="shared" si="2"/>
        <v>0.60731885845023881</v>
      </c>
    </row>
    <row r="31" spans="2:10" x14ac:dyDescent="0.3">
      <c r="B31" s="27" t="s">
        <v>2</v>
      </c>
      <c r="C31" s="3">
        <v>1889732</v>
      </c>
      <c r="D31" s="3">
        <v>2759739.1</v>
      </c>
      <c r="E31" s="3">
        <v>2207417.9</v>
      </c>
      <c r="F31" s="3">
        <v>6856889</v>
      </c>
      <c r="G31" s="4">
        <f t="shared" si="3"/>
        <v>100</v>
      </c>
      <c r="H31" s="4">
        <f t="shared" si="2"/>
        <v>100</v>
      </c>
      <c r="I31" s="4">
        <f t="shared" si="2"/>
        <v>100</v>
      </c>
      <c r="J31" s="4">
        <f t="shared" si="2"/>
        <v>100</v>
      </c>
    </row>
    <row r="32" spans="2:10" x14ac:dyDescent="0.3">
      <c r="B32" s="5" t="s">
        <v>75</v>
      </c>
      <c r="E32" s="22"/>
      <c r="F32" s="23"/>
      <c r="G32" s="22"/>
    </row>
    <row r="33" spans="2:17" s="17" customFormat="1" ht="22.5" customHeight="1" x14ac:dyDescent="0.3">
      <c r="B33" s="56" t="s">
        <v>76</v>
      </c>
      <c r="C33" s="56"/>
      <c r="D33" s="56"/>
      <c r="E33" s="56"/>
      <c r="F33" s="56"/>
      <c r="G33" s="56"/>
      <c r="H33" s="56"/>
      <c r="I33" s="56"/>
      <c r="J33" s="56"/>
    </row>
    <row r="34" spans="2:17" x14ac:dyDescent="0.3">
      <c r="B34" s="5"/>
    </row>
    <row r="35" spans="2:17" ht="15.6" x14ac:dyDescent="0.3">
      <c r="B35" s="52" t="s">
        <v>36</v>
      </c>
      <c r="C35" s="52"/>
      <c r="D35" s="52"/>
      <c r="E35" s="52"/>
      <c r="F35" s="52"/>
      <c r="G35" s="52"/>
      <c r="H35" s="52"/>
      <c r="I35" s="52"/>
      <c r="J35" s="52"/>
    </row>
    <row r="36" spans="2:17" ht="30" customHeight="1" x14ac:dyDescent="0.3">
      <c r="B36" s="53" t="s">
        <v>85</v>
      </c>
      <c r="C36" s="53"/>
      <c r="D36" s="53"/>
      <c r="E36" s="53"/>
      <c r="F36" s="53"/>
      <c r="G36" s="53"/>
      <c r="H36" s="53"/>
      <c r="I36" s="53"/>
      <c r="J36" s="53"/>
    </row>
    <row r="37" spans="2:17" x14ac:dyDescent="0.3">
      <c r="B37" s="54" t="s">
        <v>8</v>
      </c>
      <c r="C37" s="49" t="s">
        <v>19</v>
      </c>
      <c r="D37" s="49"/>
      <c r="E37" s="49"/>
      <c r="F37" s="49"/>
      <c r="G37" s="49"/>
      <c r="H37" s="49"/>
      <c r="I37" s="49"/>
      <c r="J37" s="49"/>
    </row>
    <row r="38" spans="2:17" x14ac:dyDescent="0.3">
      <c r="B38" s="54"/>
      <c r="C38" s="50" t="s">
        <v>10</v>
      </c>
      <c r="D38" s="50"/>
      <c r="E38" s="50"/>
      <c r="F38" s="50"/>
      <c r="G38" s="50" t="s">
        <v>11</v>
      </c>
      <c r="H38" s="50"/>
      <c r="I38" s="50"/>
      <c r="J38" s="50"/>
    </row>
    <row r="39" spans="2:17" x14ac:dyDescent="0.3">
      <c r="B39" s="55"/>
      <c r="C39" s="34" t="s">
        <v>7</v>
      </c>
      <c r="D39" s="34" t="s">
        <v>20</v>
      </c>
      <c r="E39" s="34" t="s">
        <v>21</v>
      </c>
      <c r="F39" s="34" t="s">
        <v>2</v>
      </c>
      <c r="G39" s="34" t="s">
        <v>7</v>
      </c>
      <c r="H39" s="34" t="s">
        <v>20</v>
      </c>
      <c r="I39" s="34" t="s">
        <v>21</v>
      </c>
      <c r="J39" s="34" t="s">
        <v>2</v>
      </c>
    </row>
    <row r="40" spans="2:17" x14ac:dyDescent="0.3">
      <c r="B40" s="17" t="s">
        <v>37</v>
      </c>
      <c r="C40" s="8">
        <v>834892.2</v>
      </c>
      <c r="D40" s="8">
        <v>706808.9</v>
      </c>
      <c r="E40" s="8">
        <v>684741.6</v>
      </c>
      <c r="F40" s="8">
        <v>2226442.6</v>
      </c>
      <c r="G40" s="13">
        <f>C40/C$46*100</f>
        <v>32.042005546630826</v>
      </c>
      <c r="H40" s="13">
        <f t="shared" ref="H40:J46" si="4">D40/D$46*100</f>
        <v>31.236397776286395</v>
      </c>
      <c r="I40" s="13">
        <f t="shared" si="4"/>
        <v>34.435119817582901</v>
      </c>
      <c r="J40" s="13">
        <f t="shared" si="4"/>
        <v>32.47015665559119</v>
      </c>
      <c r="M40" s="25"/>
      <c r="N40" s="25"/>
      <c r="O40" s="25"/>
      <c r="P40" s="25"/>
      <c r="Q40" s="25"/>
    </row>
    <row r="41" spans="2:17" x14ac:dyDescent="0.3">
      <c r="B41" s="17" t="s">
        <v>38</v>
      </c>
      <c r="C41" s="8">
        <v>929605</v>
      </c>
      <c r="D41" s="8">
        <v>946385.2</v>
      </c>
      <c r="E41" s="8">
        <v>826934.9</v>
      </c>
      <c r="F41" s="8">
        <v>2702925.1</v>
      </c>
      <c r="G41" s="13">
        <f t="shared" ref="G41:G46" si="5">C41/C$46*100</f>
        <v>35.676951546769445</v>
      </c>
      <c r="H41" s="13">
        <f t="shared" si="4"/>
        <v>41.824126092343135</v>
      </c>
      <c r="I41" s="13">
        <f t="shared" si="4"/>
        <v>41.585909725421871</v>
      </c>
      <c r="J41" s="13">
        <f t="shared" si="4"/>
        <v>39.419117036895308</v>
      </c>
      <c r="M41" s="25"/>
      <c r="N41" s="25"/>
      <c r="O41" s="25"/>
      <c r="P41" s="25"/>
      <c r="Q41" s="25"/>
    </row>
    <row r="42" spans="2:17" x14ac:dyDescent="0.3">
      <c r="B42" s="17" t="s">
        <v>39</v>
      </c>
      <c r="C42" s="8">
        <v>784102.94</v>
      </c>
      <c r="D42" s="8">
        <v>562710.80000000005</v>
      </c>
      <c r="E42" s="8">
        <v>440204.9</v>
      </c>
      <c r="F42" s="8">
        <v>1787018.7</v>
      </c>
      <c r="G42" s="13">
        <f t="shared" si="5"/>
        <v>30.092784137412632</v>
      </c>
      <c r="H42" s="13">
        <f t="shared" si="4"/>
        <v>24.868190513464587</v>
      </c>
      <c r="I42" s="13">
        <f t="shared" si="4"/>
        <v>22.137560323174611</v>
      </c>
      <c r="J42" s="13">
        <f t="shared" si="4"/>
        <v>26.061654199156497</v>
      </c>
      <c r="M42" s="25"/>
      <c r="N42" s="25"/>
      <c r="O42" s="25"/>
      <c r="P42" s="25"/>
      <c r="Q42" s="25"/>
    </row>
    <row r="43" spans="2:17" x14ac:dyDescent="0.3">
      <c r="B43" s="17" t="s">
        <v>40</v>
      </c>
      <c r="C43" s="8">
        <v>14384.93</v>
      </c>
      <c r="D43" s="8">
        <v>0</v>
      </c>
      <c r="E43" s="8">
        <v>6625.24</v>
      </c>
      <c r="F43" s="8">
        <v>21010.17</v>
      </c>
      <c r="G43" s="13">
        <f t="shared" si="5"/>
        <v>0.5520736771141187</v>
      </c>
      <c r="H43" s="13">
        <f t="shared" si="4"/>
        <v>0</v>
      </c>
      <c r="I43" s="13">
        <f t="shared" si="4"/>
        <v>0.333178140805587</v>
      </c>
      <c r="J43" s="13">
        <f t="shared" si="4"/>
        <v>0.306409656040808</v>
      </c>
      <c r="N43" s="25"/>
      <c r="O43" s="25"/>
      <c r="P43" s="25"/>
      <c r="Q43" s="25"/>
    </row>
    <row r="44" spans="2:17" x14ac:dyDescent="0.3">
      <c r="B44" s="17" t="s">
        <v>41</v>
      </c>
      <c r="C44" s="1">
        <v>32381.17</v>
      </c>
      <c r="D44" s="1">
        <v>25305.84</v>
      </c>
      <c r="E44" s="1">
        <v>20162.25</v>
      </c>
      <c r="F44" s="1">
        <v>77849.259999999995</v>
      </c>
      <c r="G44" s="2">
        <f t="shared" si="5"/>
        <v>1.242744427060638</v>
      </c>
      <c r="H44" s="2">
        <f t="shared" si="4"/>
        <v>1.11835502397191</v>
      </c>
      <c r="I44" s="2">
        <f t="shared" si="4"/>
        <v>1.0139437921429935</v>
      </c>
      <c r="J44" s="2">
        <f t="shared" si="4"/>
        <v>1.1353437397046968</v>
      </c>
      <c r="M44" s="25"/>
      <c r="N44" s="25"/>
      <c r="O44" s="25"/>
      <c r="P44" s="25"/>
      <c r="Q44" s="25"/>
    </row>
    <row r="45" spans="2:17" x14ac:dyDescent="0.3">
      <c r="B45" s="17" t="s">
        <v>13</v>
      </c>
      <c r="C45" s="1">
        <v>10251.67</v>
      </c>
      <c r="D45" s="1">
        <v>21562.62</v>
      </c>
      <c r="E45" s="1">
        <v>9828.8919999999998</v>
      </c>
      <c r="F45" s="1">
        <v>41643.18</v>
      </c>
      <c r="G45" s="2">
        <f t="shared" si="5"/>
        <v>0.39344488665989319</v>
      </c>
      <c r="H45" s="2">
        <f t="shared" si="4"/>
        <v>0.95292882619178754</v>
      </c>
      <c r="I45" s="2">
        <f t="shared" si="4"/>
        <v>0.49428729566610535</v>
      </c>
      <c r="J45" s="2">
        <f t="shared" si="4"/>
        <v>0.60731885845023881</v>
      </c>
      <c r="M45" s="25"/>
      <c r="N45" s="25"/>
      <c r="O45" s="25"/>
      <c r="P45" s="25"/>
      <c r="Q45" s="25"/>
    </row>
    <row r="46" spans="2:17" x14ac:dyDescent="0.3">
      <c r="B46" s="27" t="s">
        <v>2</v>
      </c>
      <c r="C46" s="3">
        <v>2605617.7999999998</v>
      </c>
      <c r="D46" s="3">
        <v>2262773.4</v>
      </c>
      <c r="E46" s="3">
        <v>1988497.8</v>
      </c>
      <c r="F46" s="3">
        <v>6856889</v>
      </c>
      <c r="G46" s="4">
        <f t="shared" si="5"/>
        <v>100</v>
      </c>
      <c r="H46" s="4">
        <f t="shared" si="4"/>
        <v>100</v>
      </c>
      <c r="I46" s="4">
        <f t="shared" si="4"/>
        <v>100</v>
      </c>
      <c r="J46" s="4">
        <f t="shared" si="4"/>
        <v>100</v>
      </c>
      <c r="N46" s="25"/>
      <c r="O46" s="25"/>
      <c r="P46" s="25"/>
      <c r="Q46" s="25"/>
    </row>
    <row r="47" spans="2:17" x14ac:dyDescent="0.3">
      <c r="B47" s="5" t="s">
        <v>75</v>
      </c>
      <c r="E47" s="22"/>
      <c r="F47" s="23"/>
      <c r="G47" s="22"/>
    </row>
    <row r="48" spans="2:17" s="17" customFormat="1" ht="22.5" customHeight="1" x14ac:dyDescent="0.3">
      <c r="B48" s="56" t="s">
        <v>76</v>
      </c>
      <c r="C48" s="56"/>
      <c r="D48" s="56"/>
      <c r="E48" s="56"/>
      <c r="F48" s="56"/>
      <c r="G48" s="56"/>
      <c r="H48" s="56"/>
      <c r="I48" s="56"/>
      <c r="J48" s="56"/>
    </row>
  </sheetData>
  <mergeCells count="22">
    <mergeCell ref="B33:J33"/>
    <mergeCell ref="B36:J36"/>
    <mergeCell ref="B37:B39"/>
    <mergeCell ref="C37:J37"/>
    <mergeCell ref="C38:F38"/>
    <mergeCell ref="G38:J38"/>
    <mergeCell ref="B48:J48"/>
    <mergeCell ref="C7:H7"/>
    <mergeCell ref="C8:E8"/>
    <mergeCell ref="F8:H8"/>
    <mergeCell ref="K3:L4"/>
    <mergeCell ref="B35:J35"/>
    <mergeCell ref="B20:J20"/>
    <mergeCell ref="B21:J21"/>
    <mergeCell ref="B22:B24"/>
    <mergeCell ref="C22:J22"/>
    <mergeCell ref="C23:F23"/>
    <mergeCell ref="G23:J23"/>
    <mergeCell ref="B5:H5"/>
    <mergeCell ref="B6:H6"/>
    <mergeCell ref="B7:B9"/>
    <mergeCell ref="B18:H18"/>
  </mergeCells>
  <hyperlinks>
    <hyperlink ref="K3:L4" location="Índice!A1" display="Da clic aquí para regresar al índice" xr:uid="{00000000-0004-0000-04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Q21"/>
  <sheetViews>
    <sheetView zoomScaleNormal="100" workbookViewId="0"/>
  </sheetViews>
  <sheetFormatPr baseColWidth="10" defaultColWidth="11.44140625" defaultRowHeight="14.4" x14ac:dyDescent="0.3"/>
  <cols>
    <col min="1" max="1" width="2.5546875" style="21" customWidth="1"/>
    <col min="2" max="2" width="30.44140625" style="21" customWidth="1"/>
    <col min="3" max="6" width="11.44140625" style="21"/>
    <col min="7" max="10" width="8.44140625" style="21" customWidth="1"/>
    <col min="11" max="12" width="11.44140625" style="17"/>
    <col min="13" max="16384" width="11.44140625" style="21"/>
  </cols>
  <sheetData>
    <row r="3" spans="2:17" x14ac:dyDescent="0.3">
      <c r="K3" s="51" t="s">
        <v>63</v>
      </c>
      <c r="L3" s="51"/>
    </row>
    <row r="4" spans="2:17" x14ac:dyDescent="0.3">
      <c r="K4" s="51"/>
      <c r="L4" s="51"/>
    </row>
    <row r="5" spans="2:17" ht="15.6" x14ac:dyDescent="0.3">
      <c r="B5" s="52" t="s">
        <v>64</v>
      </c>
      <c r="C5" s="52"/>
      <c r="D5" s="52"/>
      <c r="E5" s="52"/>
      <c r="F5" s="52"/>
      <c r="G5" s="52"/>
      <c r="H5" s="52"/>
      <c r="I5" s="52"/>
      <c r="J5" s="52"/>
    </row>
    <row r="6" spans="2:17" ht="30" customHeight="1" x14ac:dyDescent="0.3">
      <c r="B6" s="53" t="s">
        <v>86</v>
      </c>
      <c r="C6" s="53"/>
      <c r="D6" s="53"/>
      <c r="E6" s="53"/>
      <c r="F6" s="53"/>
      <c r="G6" s="53"/>
      <c r="H6" s="53"/>
      <c r="I6" s="53"/>
      <c r="J6" s="53"/>
    </row>
    <row r="7" spans="2:17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7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7" x14ac:dyDescent="0.3">
      <c r="B9" s="55"/>
      <c r="C9" s="34" t="s">
        <v>7</v>
      </c>
      <c r="D9" s="34" t="s">
        <v>20</v>
      </c>
      <c r="E9" s="34" t="s">
        <v>21</v>
      </c>
      <c r="F9" s="34" t="s">
        <v>2</v>
      </c>
      <c r="G9" s="34" t="s">
        <v>7</v>
      </c>
      <c r="H9" s="34" t="s">
        <v>20</v>
      </c>
      <c r="I9" s="34" t="s">
        <v>21</v>
      </c>
      <c r="J9" s="34" t="s">
        <v>2</v>
      </c>
    </row>
    <row r="10" spans="2:17" x14ac:dyDescent="0.3">
      <c r="B10" s="17" t="s">
        <v>42</v>
      </c>
      <c r="C10" s="8">
        <v>802331</v>
      </c>
      <c r="D10" s="8">
        <v>553362.80000000005</v>
      </c>
      <c r="E10" s="8">
        <v>413912.15</v>
      </c>
      <c r="F10" s="8">
        <v>1769605.9</v>
      </c>
      <c r="G10" s="13">
        <f>C10/C$13*100</f>
        <v>93.401083657502383</v>
      </c>
      <c r="H10" s="13">
        <f t="shared" ref="H10:J13" si="0">D10/D$13*100</f>
        <v>91.906265583614541</v>
      </c>
      <c r="I10" s="13">
        <f t="shared" si="0"/>
        <v>91.545838480193481</v>
      </c>
      <c r="J10" s="13">
        <f t="shared" si="0"/>
        <v>92.492238329793096</v>
      </c>
      <c r="M10" s="25"/>
      <c r="N10" s="25"/>
      <c r="O10" s="25"/>
      <c r="P10" s="25"/>
      <c r="Q10" s="25"/>
    </row>
    <row r="11" spans="2:17" x14ac:dyDescent="0.3">
      <c r="B11" s="17" t="s">
        <v>43</v>
      </c>
      <c r="C11" s="8">
        <v>56685.83</v>
      </c>
      <c r="D11" s="8">
        <v>47286.86</v>
      </c>
      <c r="E11" s="8">
        <v>38224.31</v>
      </c>
      <c r="F11" s="8">
        <v>142197</v>
      </c>
      <c r="G11" s="13">
        <f t="shared" ref="G11:G13" si="1">C11/C$13*100</f>
        <v>6.5989198348623681</v>
      </c>
      <c r="H11" s="13">
        <f t="shared" si="0"/>
        <v>7.8537240193507749</v>
      </c>
      <c r="I11" s="13">
        <f t="shared" si="0"/>
        <v>8.4541526729206762</v>
      </c>
      <c r="J11" s="13">
        <f t="shared" si="0"/>
        <v>7.4322304270016222</v>
      </c>
      <c r="M11" s="25"/>
      <c r="N11" s="25"/>
      <c r="O11" s="25"/>
      <c r="P11" s="25"/>
      <c r="Q11" s="25"/>
    </row>
    <row r="12" spans="2:17" x14ac:dyDescent="0.3">
      <c r="B12" s="17" t="s">
        <v>13</v>
      </c>
      <c r="C12" s="1">
        <v>0</v>
      </c>
      <c r="D12" s="1">
        <v>1445.0730000000001</v>
      </c>
      <c r="E12" s="1">
        <v>0</v>
      </c>
      <c r="F12" s="1">
        <v>1445.0730000000001</v>
      </c>
      <c r="G12" s="2">
        <f t="shared" si="1"/>
        <v>0</v>
      </c>
      <c r="H12" s="2">
        <f t="shared" si="0"/>
        <v>0.2400075735588128</v>
      </c>
      <c r="I12" s="2">
        <f t="shared" si="0"/>
        <v>0</v>
      </c>
      <c r="J12" s="2">
        <f t="shared" si="0"/>
        <v>7.5529831992506985E-2</v>
      </c>
      <c r="M12" s="25"/>
      <c r="N12" s="25"/>
      <c r="O12" s="25"/>
      <c r="P12" s="25"/>
      <c r="Q12" s="25"/>
    </row>
    <row r="13" spans="2:17" x14ac:dyDescent="0.3">
      <c r="B13" s="27" t="s">
        <v>2</v>
      </c>
      <c r="C13" s="3">
        <v>859016.8</v>
      </c>
      <c r="D13" s="3">
        <v>602094.75</v>
      </c>
      <c r="E13" s="3">
        <v>452136.5</v>
      </c>
      <c r="F13" s="3">
        <v>1913248</v>
      </c>
      <c r="G13" s="4">
        <f t="shared" si="1"/>
        <v>100</v>
      </c>
      <c r="H13" s="4">
        <f t="shared" si="0"/>
        <v>100</v>
      </c>
      <c r="I13" s="4">
        <f t="shared" si="0"/>
        <v>100</v>
      </c>
      <c r="J13" s="4">
        <f t="shared" si="0"/>
        <v>100</v>
      </c>
      <c r="N13" s="25"/>
      <c r="O13" s="25"/>
      <c r="P13" s="25"/>
      <c r="Q13" s="25"/>
    </row>
    <row r="14" spans="2:17" s="17" customFormat="1" ht="22.5" customHeight="1" x14ac:dyDescent="0.3">
      <c r="B14" s="56" t="s">
        <v>76</v>
      </c>
      <c r="C14" s="56"/>
      <c r="D14" s="56"/>
      <c r="E14" s="56"/>
      <c r="F14" s="56"/>
      <c r="G14" s="56"/>
      <c r="H14" s="56"/>
      <c r="I14" s="56"/>
      <c r="J14" s="56"/>
    </row>
    <row r="17" spans="3:6" x14ac:dyDescent="0.3">
      <c r="C17" s="26"/>
      <c r="D17" s="25"/>
      <c r="E17" s="25"/>
    </row>
    <row r="18" spans="3:6" x14ac:dyDescent="0.3">
      <c r="C18" s="25"/>
      <c r="D18" s="25"/>
      <c r="E18" s="25"/>
      <c r="F18" s="26"/>
    </row>
    <row r="19" spans="3:6" x14ac:dyDescent="0.3">
      <c r="D19" s="25"/>
      <c r="F19" s="25"/>
    </row>
    <row r="21" spans="3:6" x14ac:dyDescent="0.3">
      <c r="C21" s="25"/>
      <c r="D21" s="25"/>
      <c r="E21" s="25"/>
      <c r="F21" s="26"/>
    </row>
  </sheetData>
  <mergeCells count="8">
    <mergeCell ref="B14:J14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500-000000000000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R15"/>
  <sheetViews>
    <sheetView zoomScaleNormal="100" workbookViewId="0"/>
  </sheetViews>
  <sheetFormatPr baseColWidth="10" defaultColWidth="11.44140625" defaultRowHeight="14.4" x14ac:dyDescent="0.3"/>
  <cols>
    <col min="1" max="1" width="2.5546875" style="21" customWidth="1"/>
    <col min="2" max="2" width="30.44140625" style="21" customWidth="1"/>
    <col min="3" max="6" width="11.44140625" style="21"/>
    <col min="7" max="10" width="8.44140625" style="21" customWidth="1"/>
    <col min="11" max="12" width="11.44140625" style="17"/>
    <col min="13" max="16384" width="11.44140625" style="21"/>
  </cols>
  <sheetData>
    <row r="3" spans="2:18" x14ac:dyDescent="0.3">
      <c r="K3" s="51" t="s">
        <v>63</v>
      </c>
      <c r="L3" s="51"/>
    </row>
    <row r="4" spans="2:18" x14ac:dyDescent="0.3">
      <c r="K4" s="51"/>
      <c r="L4" s="51"/>
    </row>
    <row r="5" spans="2:18" ht="15.6" x14ac:dyDescent="0.3">
      <c r="B5" s="52" t="s">
        <v>65</v>
      </c>
      <c r="C5" s="52"/>
      <c r="D5" s="52"/>
      <c r="E5" s="52"/>
      <c r="F5" s="52"/>
      <c r="G5" s="52"/>
      <c r="H5" s="52"/>
      <c r="I5" s="52"/>
      <c r="J5" s="52"/>
    </row>
    <row r="6" spans="2:18" ht="30" customHeight="1" x14ac:dyDescent="0.3">
      <c r="B6" s="53" t="s">
        <v>87</v>
      </c>
      <c r="C6" s="53"/>
      <c r="D6" s="53"/>
      <c r="E6" s="53"/>
      <c r="F6" s="53"/>
      <c r="G6" s="53"/>
      <c r="H6" s="53"/>
      <c r="I6" s="53"/>
      <c r="J6" s="53"/>
    </row>
    <row r="7" spans="2:18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8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8" ht="16.2" x14ac:dyDescent="0.3">
      <c r="B9" s="55"/>
      <c r="C9" s="34" t="s">
        <v>7</v>
      </c>
      <c r="D9" s="34" t="s">
        <v>20</v>
      </c>
      <c r="E9" s="34" t="s">
        <v>21</v>
      </c>
      <c r="F9" s="34" t="s">
        <v>47</v>
      </c>
      <c r="G9" s="34" t="s">
        <v>7</v>
      </c>
      <c r="H9" s="34" t="s">
        <v>20</v>
      </c>
      <c r="I9" s="34" t="s">
        <v>21</v>
      </c>
      <c r="J9" s="34" t="s">
        <v>2</v>
      </c>
    </row>
    <row r="10" spans="2:18" x14ac:dyDescent="0.3">
      <c r="B10" s="17" t="s">
        <v>44</v>
      </c>
      <c r="C10" s="8">
        <v>26844.82</v>
      </c>
      <c r="D10" s="8">
        <v>23587.332999999999</v>
      </c>
      <c r="E10" s="8">
        <v>17425.580000000002</v>
      </c>
      <c r="F10" s="8">
        <v>67857.740000000005</v>
      </c>
      <c r="G10" s="13">
        <f>C10/C$12*100</f>
        <v>47.357196675077354</v>
      </c>
      <c r="H10" s="13">
        <f t="shared" ref="H10:J12" si="0">D10/D$12*100</f>
        <v>49.881368735416139</v>
      </c>
      <c r="I10" s="13">
        <f t="shared" si="0"/>
        <v>45.58769013750674</v>
      </c>
      <c r="J10" s="13">
        <f t="shared" si="0"/>
        <v>47.720936447323083</v>
      </c>
      <c r="M10" s="25"/>
      <c r="N10" s="25"/>
      <c r="O10" s="25"/>
      <c r="P10" s="25"/>
      <c r="Q10" s="25"/>
      <c r="R10" s="25"/>
    </row>
    <row r="11" spans="2:18" x14ac:dyDescent="0.3">
      <c r="B11" s="17" t="s">
        <v>45</v>
      </c>
      <c r="C11" s="1">
        <v>29841.01</v>
      </c>
      <c r="D11" s="1">
        <v>23699.53</v>
      </c>
      <c r="E11" s="1">
        <v>20798.72</v>
      </c>
      <c r="F11" s="1">
        <v>74339.259999999995</v>
      </c>
      <c r="G11" s="2">
        <f t="shared" ref="G11:G12" si="1">C11/C$12*100</f>
        <v>52.642803324922646</v>
      </c>
      <c r="H11" s="2">
        <f t="shared" si="0"/>
        <v>50.118637608841013</v>
      </c>
      <c r="I11" s="2">
        <f t="shared" si="0"/>
        <v>54.412283701131557</v>
      </c>
      <c r="J11" s="2">
        <f t="shared" si="0"/>
        <v>52.279063552676917</v>
      </c>
      <c r="M11" s="25"/>
      <c r="N11" s="25"/>
      <c r="O11" s="25"/>
      <c r="P11" s="25"/>
      <c r="Q11" s="25"/>
      <c r="R11" s="25"/>
    </row>
    <row r="12" spans="2:18" x14ac:dyDescent="0.3">
      <c r="B12" s="27" t="s">
        <v>2</v>
      </c>
      <c r="C12" s="3">
        <v>56685.83</v>
      </c>
      <c r="D12" s="3">
        <v>47286.86</v>
      </c>
      <c r="E12" s="3">
        <v>38224.31</v>
      </c>
      <c r="F12" s="3">
        <v>142197</v>
      </c>
      <c r="G12" s="4">
        <f t="shared" si="1"/>
        <v>100</v>
      </c>
      <c r="H12" s="4">
        <f t="shared" si="0"/>
        <v>100</v>
      </c>
      <c r="I12" s="4">
        <f t="shared" si="0"/>
        <v>100</v>
      </c>
      <c r="J12" s="4">
        <f t="shared" si="0"/>
        <v>100</v>
      </c>
      <c r="M12" s="25"/>
      <c r="N12" s="25"/>
      <c r="O12" s="25"/>
      <c r="P12" s="25"/>
      <c r="Q12" s="25"/>
    </row>
    <row r="13" spans="2:18" s="28" customFormat="1" ht="15" customHeight="1" x14ac:dyDescent="0.3">
      <c r="B13" s="57" t="s">
        <v>46</v>
      </c>
      <c r="C13" s="57"/>
      <c r="D13" s="57"/>
      <c r="E13" s="57"/>
      <c r="F13" s="57"/>
      <c r="G13" s="57"/>
      <c r="H13" s="57"/>
      <c r="I13" s="57"/>
      <c r="J13" s="57"/>
      <c r="K13" s="29"/>
      <c r="L13" s="29"/>
      <c r="O13" s="30"/>
      <c r="P13" s="30"/>
      <c r="Q13" s="30"/>
      <c r="R13" s="31"/>
    </row>
    <row r="14" spans="2:18" s="28" customFormat="1" ht="22.05" customHeight="1" x14ac:dyDescent="0.3">
      <c r="B14" s="56" t="s">
        <v>104</v>
      </c>
      <c r="C14" s="56"/>
      <c r="D14" s="56"/>
      <c r="E14" s="56"/>
      <c r="F14" s="56"/>
      <c r="G14" s="56"/>
      <c r="H14" s="56"/>
      <c r="I14" s="56"/>
      <c r="J14" s="56"/>
      <c r="K14" s="29"/>
      <c r="L14" s="29"/>
      <c r="O14" s="30"/>
      <c r="P14" s="30"/>
      <c r="Q14" s="30"/>
      <c r="R14" s="31"/>
    </row>
    <row r="15" spans="2:18" s="29" customFormat="1" ht="15" customHeight="1" x14ac:dyDescent="0.3">
      <c r="B15" s="57" t="s">
        <v>76</v>
      </c>
      <c r="C15" s="57"/>
      <c r="D15" s="57"/>
      <c r="E15" s="57"/>
      <c r="F15" s="57"/>
      <c r="G15" s="57"/>
      <c r="H15" s="57"/>
      <c r="I15" s="57"/>
      <c r="J15" s="57"/>
    </row>
  </sheetData>
  <mergeCells count="10">
    <mergeCell ref="B15:J15"/>
    <mergeCell ref="K3:L4"/>
    <mergeCell ref="B13:J13"/>
    <mergeCell ref="B5:J5"/>
    <mergeCell ref="B6:J6"/>
    <mergeCell ref="B7:B9"/>
    <mergeCell ref="C7:J7"/>
    <mergeCell ref="C8:F8"/>
    <mergeCell ref="G8:J8"/>
    <mergeCell ref="B14:J14"/>
  </mergeCells>
  <hyperlinks>
    <hyperlink ref="K3:L4" location="Índice!A1" display="Da clic aquí para regresar al índice" xr:uid="{00000000-0004-0000-0600-000000000000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R15"/>
  <sheetViews>
    <sheetView zoomScaleNormal="100" workbookViewId="0"/>
  </sheetViews>
  <sheetFormatPr baseColWidth="10" defaultColWidth="11.44140625" defaultRowHeight="14.4" x14ac:dyDescent="0.3"/>
  <cols>
    <col min="1" max="1" width="2.5546875" style="21" customWidth="1"/>
    <col min="2" max="2" width="30.44140625" style="21" customWidth="1"/>
    <col min="3" max="6" width="11.44140625" style="21"/>
    <col min="7" max="10" width="8.44140625" style="21" customWidth="1"/>
    <col min="11" max="12" width="11.44140625" style="17"/>
    <col min="13" max="16384" width="11.44140625" style="21"/>
  </cols>
  <sheetData>
    <row r="3" spans="2:18" x14ac:dyDescent="0.3">
      <c r="K3" s="51" t="s">
        <v>63</v>
      </c>
      <c r="L3" s="51"/>
    </row>
    <row r="4" spans="2:18" x14ac:dyDescent="0.3">
      <c r="K4" s="51"/>
      <c r="L4" s="51"/>
    </row>
    <row r="5" spans="2:18" ht="15.6" x14ac:dyDescent="0.3">
      <c r="B5" s="52" t="s">
        <v>66</v>
      </c>
      <c r="C5" s="52"/>
      <c r="D5" s="52"/>
      <c r="E5" s="52"/>
      <c r="F5" s="52"/>
      <c r="G5" s="52"/>
      <c r="H5" s="52"/>
      <c r="I5" s="52"/>
      <c r="J5" s="52"/>
    </row>
    <row r="6" spans="2:18" ht="30" customHeight="1" x14ac:dyDescent="0.3">
      <c r="B6" s="53" t="s">
        <v>88</v>
      </c>
      <c r="C6" s="53"/>
      <c r="D6" s="53"/>
      <c r="E6" s="53"/>
      <c r="F6" s="53"/>
      <c r="G6" s="53"/>
      <c r="H6" s="53"/>
      <c r="I6" s="53"/>
      <c r="J6" s="53"/>
    </row>
    <row r="7" spans="2:18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8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8" ht="16.2" x14ac:dyDescent="0.3">
      <c r="B9" s="55"/>
      <c r="C9" s="34" t="s">
        <v>7</v>
      </c>
      <c r="D9" s="34" t="s">
        <v>20</v>
      </c>
      <c r="E9" s="34" t="s">
        <v>21</v>
      </c>
      <c r="F9" s="34" t="s">
        <v>47</v>
      </c>
      <c r="G9" s="34" t="s">
        <v>7</v>
      </c>
      <c r="H9" s="34" t="s">
        <v>20</v>
      </c>
      <c r="I9" s="34" t="s">
        <v>21</v>
      </c>
      <c r="J9" s="34" t="s">
        <v>2</v>
      </c>
    </row>
    <row r="10" spans="2:18" x14ac:dyDescent="0.3">
      <c r="B10" s="17" t="s">
        <v>48</v>
      </c>
      <c r="C10" s="8">
        <v>44009.9</v>
      </c>
      <c r="D10" s="8">
        <v>42917.2</v>
      </c>
      <c r="E10" s="8">
        <v>33758.67</v>
      </c>
      <c r="F10" s="8">
        <v>120685.8</v>
      </c>
      <c r="G10" s="13">
        <f>C10/C$12*100</f>
        <v>77.638273974289518</v>
      </c>
      <c r="H10" s="13">
        <f t="shared" ref="H10:J12" si="0">D10/D$12*100</f>
        <v>90.759251090049105</v>
      </c>
      <c r="I10" s="13">
        <f t="shared" si="0"/>
        <v>88.317277669629618</v>
      </c>
      <c r="J10" s="13">
        <f t="shared" si="0"/>
        <v>84.872254688917494</v>
      </c>
      <c r="M10" s="25"/>
      <c r="N10" s="25"/>
      <c r="O10" s="25"/>
      <c r="P10" s="25"/>
      <c r="Q10" s="25"/>
      <c r="R10" s="25"/>
    </row>
    <row r="11" spans="2:18" x14ac:dyDescent="0.3">
      <c r="B11" s="17" t="s">
        <v>42</v>
      </c>
      <c r="C11" s="1">
        <v>12675.93</v>
      </c>
      <c r="D11" s="1">
        <v>4369.6589999999997</v>
      </c>
      <c r="E11" s="1">
        <v>4465.634</v>
      </c>
      <c r="F11" s="1">
        <v>21511.22</v>
      </c>
      <c r="G11" s="2">
        <f t="shared" ref="G11:G12" si="1">C11/C$12*100</f>
        <v>22.361726025710482</v>
      </c>
      <c r="H11" s="2">
        <f t="shared" si="0"/>
        <v>9.2407467951984952</v>
      </c>
      <c r="I11" s="2">
        <f t="shared" si="0"/>
        <v>11.682706633553359</v>
      </c>
      <c r="J11" s="2">
        <f t="shared" si="0"/>
        <v>15.127759376076853</v>
      </c>
      <c r="M11" s="25"/>
      <c r="N11" s="25"/>
      <c r="O11" s="25"/>
      <c r="P11" s="25"/>
      <c r="Q11" s="25"/>
      <c r="R11" s="25"/>
    </row>
    <row r="12" spans="2:18" x14ac:dyDescent="0.3">
      <c r="B12" s="27" t="s">
        <v>2</v>
      </c>
      <c r="C12" s="3">
        <v>56685.83</v>
      </c>
      <c r="D12" s="3">
        <v>47286.86</v>
      </c>
      <c r="E12" s="3">
        <v>38224.31</v>
      </c>
      <c r="F12" s="3">
        <v>142197</v>
      </c>
      <c r="G12" s="4">
        <f t="shared" si="1"/>
        <v>100</v>
      </c>
      <c r="H12" s="4">
        <f t="shared" si="0"/>
        <v>100</v>
      </c>
      <c r="I12" s="4">
        <f t="shared" si="0"/>
        <v>100</v>
      </c>
      <c r="J12" s="4">
        <f t="shared" si="0"/>
        <v>100</v>
      </c>
      <c r="M12" s="25"/>
      <c r="N12" s="25"/>
      <c r="O12" s="25"/>
      <c r="P12" s="25"/>
      <c r="Q12" s="25"/>
    </row>
    <row r="13" spans="2:18" s="28" customFormat="1" ht="15" customHeight="1" x14ac:dyDescent="0.3">
      <c r="B13" s="57" t="s">
        <v>46</v>
      </c>
      <c r="C13" s="57"/>
      <c r="D13" s="57"/>
      <c r="E13" s="57"/>
      <c r="F13" s="57"/>
      <c r="G13" s="57"/>
      <c r="H13" s="57"/>
      <c r="I13" s="57"/>
      <c r="J13" s="57"/>
      <c r="K13" s="29"/>
      <c r="L13" s="29"/>
      <c r="O13" s="30"/>
      <c r="P13" s="30"/>
      <c r="Q13" s="30"/>
      <c r="R13" s="31"/>
    </row>
    <row r="14" spans="2:18" s="28" customFormat="1" ht="22.05" customHeight="1" x14ac:dyDescent="0.3">
      <c r="B14" s="56" t="s">
        <v>104</v>
      </c>
      <c r="C14" s="56"/>
      <c r="D14" s="56"/>
      <c r="E14" s="56"/>
      <c r="F14" s="56"/>
      <c r="G14" s="56"/>
      <c r="H14" s="56"/>
      <c r="I14" s="56"/>
      <c r="J14" s="56"/>
      <c r="K14" s="29"/>
      <c r="L14" s="29"/>
      <c r="O14" s="30"/>
      <c r="P14" s="30"/>
      <c r="Q14" s="30"/>
      <c r="R14" s="31"/>
    </row>
    <row r="15" spans="2:18" s="29" customFormat="1" ht="15" customHeight="1" x14ac:dyDescent="0.3">
      <c r="B15" s="57" t="s">
        <v>76</v>
      </c>
      <c r="C15" s="57"/>
      <c r="D15" s="57"/>
      <c r="E15" s="57"/>
      <c r="F15" s="57"/>
      <c r="G15" s="57"/>
      <c r="H15" s="57"/>
      <c r="I15" s="57"/>
      <c r="J15" s="57"/>
    </row>
  </sheetData>
  <mergeCells count="10">
    <mergeCell ref="B15:J15"/>
    <mergeCell ref="K3:L4"/>
    <mergeCell ref="B13:J13"/>
    <mergeCell ref="B5:J5"/>
    <mergeCell ref="B6:J6"/>
    <mergeCell ref="B7:B9"/>
    <mergeCell ref="C7:J7"/>
    <mergeCell ref="C8:F8"/>
    <mergeCell ref="G8:J8"/>
    <mergeCell ref="B14:J14"/>
  </mergeCells>
  <hyperlinks>
    <hyperlink ref="K3:L4" location="Índice!A1" display="Da clic aquí para regresar al índice" xr:uid="{00000000-0004-0000-0700-000000000000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S24"/>
  <sheetViews>
    <sheetView zoomScaleNormal="100" workbookViewId="0"/>
  </sheetViews>
  <sheetFormatPr baseColWidth="10" defaultColWidth="11.44140625" defaultRowHeight="14.4" x14ac:dyDescent="0.3"/>
  <cols>
    <col min="1" max="1" width="2.5546875" style="21" customWidth="1"/>
    <col min="2" max="2" width="38.5546875" style="21" customWidth="1"/>
    <col min="3" max="6" width="11.44140625" style="21"/>
    <col min="7" max="10" width="8.44140625" style="21" customWidth="1"/>
    <col min="11" max="12" width="11.44140625" style="17"/>
    <col min="13" max="16384" width="11.44140625" style="21"/>
  </cols>
  <sheetData>
    <row r="3" spans="2:19" x14ac:dyDescent="0.3">
      <c r="K3" s="51" t="s">
        <v>63</v>
      </c>
      <c r="L3" s="51"/>
    </row>
    <row r="4" spans="2:19" x14ac:dyDescent="0.3">
      <c r="K4" s="51"/>
      <c r="L4" s="51"/>
    </row>
    <row r="5" spans="2:19" ht="15.6" x14ac:dyDescent="0.3">
      <c r="B5" s="52" t="s">
        <v>67</v>
      </c>
      <c r="C5" s="52"/>
      <c r="D5" s="52"/>
      <c r="E5" s="52"/>
      <c r="F5" s="52"/>
      <c r="G5" s="52"/>
      <c r="H5" s="52"/>
      <c r="I5" s="52"/>
      <c r="J5" s="52"/>
    </row>
    <row r="6" spans="2:19" ht="30" customHeight="1" x14ac:dyDescent="0.3">
      <c r="B6" s="53" t="s">
        <v>89</v>
      </c>
      <c r="C6" s="53"/>
      <c r="D6" s="53"/>
      <c r="E6" s="53"/>
      <c r="F6" s="53"/>
      <c r="G6" s="53"/>
      <c r="H6" s="53"/>
      <c r="I6" s="53"/>
      <c r="J6" s="53"/>
    </row>
    <row r="7" spans="2:19" x14ac:dyDescent="0.3">
      <c r="B7" s="54" t="s">
        <v>8</v>
      </c>
      <c r="C7" s="49" t="s">
        <v>19</v>
      </c>
      <c r="D7" s="49"/>
      <c r="E7" s="49"/>
      <c r="F7" s="49"/>
      <c r="G7" s="49"/>
      <c r="H7" s="49"/>
      <c r="I7" s="49"/>
      <c r="J7" s="49"/>
    </row>
    <row r="8" spans="2:19" x14ac:dyDescent="0.3">
      <c r="B8" s="54"/>
      <c r="C8" s="50" t="s">
        <v>10</v>
      </c>
      <c r="D8" s="50"/>
      <c r="E8" s="50"/>
      <c r="F8" s="50"/>
      <c r="G8" s="50" t="s">
        <v>11</v>
      </c>
      <c r="H8" s="50"/>
      <c r="I8" s="50"/>
      <c r="J8" s="50"/>
    </row>
    <row r="9" spans="2:19" ht="16.2" x14ac:dyDescent="0.3">
      <c r="B9" s="55"/>
      <c r="C9" s="34" t="s">
        <v>7</v>
      </c>
      <c r="D9" s="34" t="s">
        <v>20</v>
      </c>
      <c r="E9" s="34" t="s">
        <v>21</v>
      </c>
      <c r="F9" s="34" t="s">
        <v>47</v>
      </c>
      <c r="G9" s="34" t="s">
        <v>7</v>
      </c>
      <c r="H9" s="34" t="s">
        <v>20</v>
      </c>
      <c r="I9" s="34" t="s">
        <v>21</v>
      </c>
      <c r="J9" s="34" t="s">
        <v>2</v>
      </c>
    </row>
    <row r="10" spans="2:19" x14ac:dyDescent="0.3">
      <c r="B10" s="17" t="s">
        <v>48</v>
      </c>
      <c r="C10" s="8">
        <v>25933.74</v>
      </c>
      <c r="D10" s="8">
        <v>20921.150000000001</v>
      </c>
      <c r="E10" s="8">
        <v>18819.43</v>
      </c>
      <c r="F10" s="8">
        <v>65674.320000000007</v>
      </c>
      <c r="G10" s="13">
        <f t="shared" ref="G10:J13" si="0">C10/C$13*100</f>
        <v>45.749951972124251</v>
      </c>
      <c r="H10" s="13">
        <f t="shared" si="0"/>
        <v>44.243051875298974</v>
      </c>
      <c r="I10" s="13">
        <f t="shared" si="0"/>
        <v>49.234191539363302</v>
      </c>
      <c r="J10" s="13">
        <f t="shared" si="0"/>
        <v>46.185446950357608</v>
      </c>
      <c r="M10" s="25"/>
      <c r="N10" s="25"/>
      <c r="O10" s="25"/>
      <c r="P10" s="25"/>
      <c r="Q10" s="25"/>
      <c r="R10" s="25"/>
      <c r="S10" s="25"/>
    </row>
    <row r="11" spans="2:19" x14ac:dyDescent="0.3">
      <c r="B11" s="17" t="s">
        <v>42</v>
      </c>
      <c r="C11" s="1">
        <v>22284.1</v>
      </c>
      <c r="D11" s="1">
        <v>17758.419999999998</v>
      </c>
      <c r="E11" s="1">
        <v>12278.85</v>
      </c>
      <c r="F11" s="1">
        <v>52321.381000000001</v>
      </c>
      <c r="G11" s="13">
        <f t="shared" si="0"/>
        <v>39.311588098824693</v>
      </c>
      <c r="H11" s="13">
        <f t="shared" si="0"/>
        <v>37.554661062290876</v>
      </c>
      <c r="I11" s="13">
        <f t="shared" si="0"/>
        <v>32.123143622474807</v>
      </c>
      <c r="J11" s="13">
        <f t="shared" si="0"/>
        <v>36.79499637826396</v>
      </c>
      <c r="M11" s="25"/>
      <c r="N11" s="25"/>
      <c r="O11" s="25"/>
      <c r="P11" s="25"/>
      <c r="Q11" s="25"/>
      <c r="R11" s="25"/>
      <c r="S11" s="25"/>
    </row>
    <row r="12" spans="2:19" x14ac:dyDescent="0.3">
      <c r="B12" s="17" t="s">
        <v>13</v>
      </c>
      <c r="C12" s="1">
        <v>8467.9879999999994</v>
      </c>
      <c r="D12" s="1">
        <v>8607.2880000000005</v>
      </c>
      <c r="E12" s="1">
        <v>7126.0209999999997</v>
      </c>
      <c r="F12" s="1">
        <v>24201.3</v>
      </c>
      <c r="G12" s="13">
        <f t="shared" si="0"/>
        <v>14.938456400832445</v>
      </c>
      <c r="H12" s="13">
        <f t="shared" si="0"/>
        <v>18.202282832905379</v>
      </c>
      <c r="I12" s="13">
        <f t="shared" si="0"/>
        <v>18.642641292936354</v>
      </c>
      <c r="J12" s="13">
        <f t="shared" si="0"/>
        <v>17.019557374628157</v>
      </c>
      <c r="M12" s="25"/>
      <c r="N12" s="25"/>
      <c r="O12" s="25"/>
      <c r="P12" s="25"/>
      <c r="Q12" s="25"/>
      <c r="R12" s="25"/>
      <c r="S12" s="25"/>
    </row>
    <row r="13" spans="2:19" x14ac:dyDescent="0.3">
      <c r="B13" s="27" t="s">
        <v>2</v>
      </c>
      <c r="C13" s="3">
        <v>56685.83</v>
      </c>
      <c r="D13" s="3">
        <v>47286.86</v>
      </c>
      <c r="E13" s="3">
        <v>38224.31</v>
      </c>
      <c r="F13" s="3">
        <v>142197</v>
      </c>
      <c r="G13" s="4">
        <f t="shared" si="0"/>
        <v>100</v>
      </c>
      <c r="H13" s="4">
        <f t="shared" si="0"/>
        <v>100</v>
      </c>
      <c r="I13" s="4">
        <f t="shared" si="0"/>
        <v>100</v>
      </c>
      <c r="J13" s="4">
        <f t="shared" si="0"/>
        <v>100</v>
      </c>
      <c r="M13" s="25"/>
      <c r="N13" s="25"/>
      <c r="O13" s="25"/>
      <c r="P13" s="25"/>
      <c r="Q13" s="25"/>
    </row>
    <row r="14" spans="2:19" s="28" customFormat="1" ht="15" customHeight="1" x14ac:dyDescent="0.3">
      <c r="B14" s="57" t="s">
        <v>46</v>
      </c>
      <c r="C14" s="57"/>
      <c r="D14" s="57"/>
      <c r="E14" s="57"/>
      <c r="F14" s="57"/>
      <c r="G14" s="57"/>
      <c r="H14" s="57"/>
      <c r="I14" s="57"/>
      <c r="J14" s="57"/>
      <c r="K14" s="29"/>
      <c r="L14" s="29"/>
      <c r="O14" s="30"/>
      <c r="P14" s="30"/>
      <c r="Q14" s="30"/>
      <c r="R14" s="31"/>
    </row>
    <row r="15" spans="2:19" s="28" customFormat="1" ht="22.05" customHeight="1" x14ac:dyDescent="0.3">
      <c r="B15" s="56" t="s">
        <v>104</v>
      </c>
      <c r="C15" s="56"/>
      <c r="D15" s="56"/>
      <c r="E15" s="56"/>
      <c r="F15" s="56"/>
      <c r="G15" s="56"/>
      <c r="H15" s="56"/>
      <c r="I15" s="56"/>
      <c r="J15" s="56"/>
      <c r="K15" s="29"/>
      <c r="L15" s="29"/>
      <c r="O15" s="30"/>
      <c r="P15" s="30"/>
      <c r="Q15" s="30"/>
      <c r="R15" s="31"/>
    </row>
    <row r="16" spans="2:19" s="29" customFormat="1" ht="15" customHeight="1" x14ac:dyDescent="0.3">
      <c r="B16" s="57" t="s">
        <v>76</v>
      </c>
      <c r="C16" s="57"/>
      <c r="D16" s="57"/>
      <c r="E16" s="57"/>
      <c r="F16" s="57"/>
      <c r="G16" s="57"/>
      <c r="H16" s="57"/>
      <c r="I16" s="57"/>
      <c r="J16" s="57"/>
    </row>
    <row r="20" spans="5:8" x14ac:dyDescent="0.3">
      <c r="E20" s="25"/>
      <c r="F20" s="25"/>
      <c r="G20" s="25"/>
      <c r="H20" s="25"/>
    </row>
    <row r="21" spans="5:8" x14ac:dyDescent="0.3">
      <c r="E21" s="25"/>
      <c r="F21" s="25"/>
      <c r="G21" s="25"/>
      <c r="H21" s="25"/>
    </row>
    <row r="22" spans="5:8" x14ac:dyDescent="0.3">
      <c r="E22" s="25"/>
      <c r="F22" s="25"/>
      <c r="G22" s="25"/>
      <c r="H22" s="25"/>
    </row>
    <row r="24" spans="5:8" x14ac:dyDescent="0.3">
      <c r="E24" s="25"/>
      <c r="F24" s="25"/>
      <c r="G24" s="25"/>
      <c r="H24" s="26"/>
    </row>
  </sheetData>
  <mergeCells count="10">
    <mergeCell ref="B14:J14"/>
    <mergeCell ref="B16:J16"/>
    <mergeCell ref="K3:L4"/>
    <mergeCell ref="B5:J5"/>
    <mergeCell ref="B6:J6"/>
    <mergeCell ref="B7:B9"/>
    <mergeCell ref="C7:J7"/>
    <mergeCell ref="C8:F8"/>
    <mergeCell ref="G8:J8"/>
    <mergeCell ref="B15:J15"/>
  </mergeCells>
  <hyperlinks>
    <hyperlink ref="K3:L4" location="Índice!A1" display="Da clic aquí para regresar al índice" xr:uid="{00000000-0004-0000-0800-00000000000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Índice</vt:lpstr>
      <vt:lpstr>Cuadros 1.1 1.2 y 1.3</vt:lpstr>
      <vt:lpstr>Cuadros 2.1, 2.2 y 2.3</vt:lpstr>
      <vt:lpstr>Cuadros 3.1, 3.2 y 3.3</vt:lpstr>
      <vt:lpstr>Cuadros 4.1, 4.2 y 4.3</vt:lpstr>
      <vt:lpstr>Cuadro 5</vt:lpstr>
      <vt:lpstr>Cuadro 6</vt:lpstr>
      <vt:lpstr>Cuadro 7</vt:lpstr>
      <vt:lpstr>Cuadro 8</vt:lpstr>
      <vt:lpstr>Cuadro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Daniel Acosta Chávez</cp:lastModifiedBy>
  <dcterms:created xsi:type="dcterms:W3CDTF">2023-07-19T05:46:18Z</dcterms:created>
  <dcterms:modified xsi:type="dcterms:W3CDTF">2024-02-16T19:41:03Z</dcterms:modified>
</cp:coreProperties>
</file>