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EVALUA\2024\Encovid\Tabulados\2. Diciembre 2020\"/>
    </mc:Choice>
  </mc:AlternateContent>
  <xr:revisionPtr revIDLastSave="0" documentId="13_ncr:1_{FA4E690C-B867-428E-8198-8F19D4D8B8EF}" xr6:coauthVersionLast="47" xr6:coauthVersionMax="47" xr10:uidLastSave="{00000000-0000-0000-0000-000000000000}"/>
  <bookViews>
    <workbookView xWindow="-108" yWindow="-108" windowWidth="23256" windowHeight="12456" tabRatio="855" xr2:uid="{00000000-000D-0000-FFFF-FFFF00000000}"/>
  </bookViews>
  <sheets>
    <sheet name="Índice" sheetId="12" r:id="rId1"/>
    <sheet name="Cuadros 1.1 1.2 y 1.3" sheetId="2" r:id="rId2"/>
    <sheet name="Cuadros 2.1, 2.2 y 2.3" sheetId="3" r:id="rId3"/>
    <sheet name="Cuadro 3" sheetId="4" r:id="rId4"/>
    <sheet name="Cuadro 4" sheetId="5" r:id="rId5"/>
    <sheet name="Cuadro 5" sheetId="7" r:id="rId6"/>
    <sheet name="Cuadro 6" sheetId="8" r:id="rId7"/>
    <sheet name="Cuadro 7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8" l="1"/>
  <c r="I10" i="8"/>
  <c r="J10" i="8"/>
  <c r="H11" i="8"/>
  <c r="I11" i="8"/>
  <c r="J11" i="8"/>
  <c r="H12" i="8"/>
  <c r="I12" i="8"/>
  <c r="J12" i="8"/>
  <c r="H13" i="8"/>
  <c r="I13" i="8"/>
  <c r="J13" i="8"/>
  <c r="G11" i="8"/>
  <c r="G12" i="8"/>
  <c r="G13" i="8"/>
  <c r="H10" i="7"/>
  <c r="I10" i="7"/>
  <c r="J10" i="7"/>
  <c r="H11" i="7"/>
  <c r="I11" i="7"/>
  <c r="J11" i="7"/>
  <c r="H12" i="7"/>
  <c r="I12" i="7"/>
  <c r="J12" i="7"/>
  <c r="G11" i="7"/>
  <c r="G12" i="7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G55" i="2"/>
  <c r="G56" i="2"/>
  <c r="G57" i="2"/>
  <c r="G58" i="2"/>
  <c r="G59" i="2"/>
  <c r="G60" i="2"/>
  <c r="G61" i="2"/>
  <c r="G62" i="2"/>
  <c r="G63" i="2"/>
  <c r="G64" i="2"/>
  <c r="G65" i="2"/>
  <c r="G66" i="2"/>
  <c r="G54" i="2"/>
  <c r="G32" i="2"/>
  <c r="H10" i="11"/>
  <c r="I10" i="11"/>
  <c r="J10" i="11"/>
  <c r="H11" i="11"/>
  <c r="I11" i="11"/>
  <c r="J11" i="11"/>
  <c r="H12" i="11"/>
  <c r="I12" i="11"/>
  <c r="J12" i="11"/>
  <c r="G11" i="11"/>
  <c r="G12" i="11"/>
  <c r="J13" i="11"/>
  <c r="I13" i="11"/>
  <c r="H13" i="11"/>
  <c r="G13" i="11"/>
  <c r="G10" i="11"/>
  <c r="J14" i="8"/>
  <c r="I14" i="8"/>
  <c r="H14" i="8"/>
  <c r="G14" i="8"/>
  <c r="G10" i="8"/>
  <c r="H13" i="7"/>
  <c r="I13" i="7"/>
  <c r="J13" i="7"/>
  <c r="G13" i="7"/>
  <c r="G10" i="7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H10" i="4"/>
  <c r="I10" i="4"/>
  <c r="J10" i="4"/>
  <c r="H11" i="4"/>
  <c r="I11" i="4"/>
  <c r="J11" i="4"/>
  <c r="H12" i="4"/>
  <c r="I12" i="4"/>
  <c r="J12" i="4"/>
  <c r="H13" i="4"/>
  <c r="I13" i="4"/>
  <c r="J13" i="4"/>
  <c r="G11" i="4"/>
  <c r="G12" i="4"/>
  <c r="G13" i="4"/>
  <c r="G10" i="4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G41" i="3"/>
  <c r="G42" i="3"/>
  <c r="G43" i="3"/>
  <c r="G44" i="3"/>
  <c r="G45" i="3"/>
  <c r="G46" i="3"/>
  <c r="G40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G26" i="3"/>
  <c r="G27" i="3"/>
  <c r="G28" i="3"/>
  <c r="G29" i="3"/>
  <c r="G30" i="3"/>
  <c r="G31" i="3"/>
  <c r="G25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F11" i="3"/>
  <c r="F12" i="3"/>
  <c r="F13" i="3"/>
  <c r="F14" i="3"/>
  <c r="F15" i="3"/>
  <c r="F16" i="3"/>
  <c r="F10" i="3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G33" i="2"/>
  <c r="G34" i="2"/>
  <c r="G35" i="2"/>
  <c r="G36" i="2"/>
  <c r="G37" i="2"/>
  <c r="G38" i="2"/>
  <c r="G39" i="2"/>
  <c r="G40" i="2"/>
  <c r="G41" i="2"/>
  <c r="G42" i="2"/>
  <c r="G43" i="2"/>
  <c r="G44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F11" i="2"/>
  <c r="F12" i="2"/>
  <c r="F13" i="2"/>
  <c r="F14" i="2"/>
  <c r="F15" i="2"/>
  <c r="F16" i="2"/>
  <c r="F17" i="2"/>
  <c r="F18" i="2"/>
  <c r="F19" i="2"/>
  <c r="F20" i="2"/>
  <c r="F21" i="2"/>
  <c r="F22" i="2"/>
  <c r="F10" i="2"/>
</calcChain>
</file>

<file path=xl/sharedStrings.xml><?xml version="1.0" encoding="utf-8"?>
<sst xmlns="http://schemas.openxmlformats.org/spreadsheetml/2006/main" count="255" uniqueCount="79">
  <si>
    <t>CUADRO 2.1</t>
  </si>
  <si>
    <t>Mujer</t>
  </si>
  <si>
    <t>Total</t>
  </si>
  <si>
    <t>CUADRO 2.2</t>
  </si>
  <si>
    <t xml:space="preserve">18 a 30 </t>
  </si>
  <si>
    <t>31 a 50</t>
  </si>
  <si>
    <t>CUADRO 2.3</t>
  </si>
  <si>
    <t>Bajo</t>
  </si>
  <si>
    <t xml:space="preserve">Opción </t>
  </si>
  <si>
    <t>Sexo</t>
  </si>
  <si>
    <t>Absolutos</t>
  </si>
  <si>
    <t>Porcentaje</t>
  </si>
  <si>
    <t>Hombre</t>
  </si>
  <si>
    <t>No respondió</t>
  </si>
  <si>
    <t xml:space="preserve">Grupos de edad </t>
  </si>
  <si>
    <t>50 y más</t>
  </si>
  <si>
    <t>CUADRO 1.1</t>
  </si>
  <si>
    <t>CUADRO 1.2</t>
  </si>
  <si>
    <t>CUADRO 1.3</t>
  </si>
  <si>
    <t>Nivel socioeconómico</t>
  </si>
  <si>
    <t xml:space="preserve">Medio </t>
  </si>
  <si>
    <t xml:space="preserve">Alto </t>
  </si>
  <si>
    <t>No ha salido</t>
  </si>
  <si>
    <t>Algunas veces</t>
  </si>
  <si>
    <t>Pocas veces</t>
  </si>
  <si>
    <t>Nunca</t>
  </si>
  <si>
    <t>No</t>
  </si>
  <si>
    <t>Sí</t>
  </si>
  <si>
    <t>3. Salud</t>
  </si>
  <si>
    <t>De clic aquí para regresar al índice</t>
  </si>
  <si>
    <t>Todo o la mayor parte</t>
  </si>
  <si>
    <t>No sabe</t>
  </si>
  <si>
    <t xml:space="preserve">Sí </t>
  </si>
  <si>
    <t>Fue asintomática</t>
  </si>
  <si>
    <t xml:space="preserve">Se recuperó en casa 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</si>
  <si>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</si>
  <si>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t>Total</t>
    </r>
    <r>
      <rPr>
        <vertAlign val="superscript"/>
        <sz val="11"/>
        <color theme="0"/>
        <rFont val="Source Sans Pro"/>
        <family val="2"/>
      </rPr>
      <t>2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</si>
  <si>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diciembre 2020.</t>
    </r>
  </si>
  <si>
    <t>Periodo de levantamiento: diciembre, 2020</t>
  </si>
  <si>
    <t>Población por grupos de edad: qué tan preocupado(a) está de que su salud se vea afectada por el coronavirus (COVID-19)</t>
  </si>
  <si>
    <t>Población por nivel socioeconómico: qué tan preocupado(a) está de que su salud se vea afectada por el coronavirus (COVID-19)</t>
  </si>
  <si>
    <t>CUADRO 3</t>
  </si>
  <si>
    <t>CUADRO 4</t>
  </si>
  <si>
    <t>CUADRO 5</t>
  </si>
  <si>
    <t>CUADRO 6</t>
  </si>
  <si>
    <t>CUADRO 7</t>
  </si>
  <si>
    <t>Población</t>
  </si>
  <si>
    <t>Hogares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</si>
  <si>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Contempla a los hogares en los que al menos una persona ha tenido coronavirus (COVID-19) o sus síntomas (fiebre, dificultad para respirar, pérdida del olfato o el gusto, debilidad corporal, tos o dolor de cabeza).
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</si>
  <si>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Contempla a los hogares en los que al menos un integrante ha tenido coronavirus (COVID-19) o sus síntomas (fiebre, dificultad para respirar, pérdida del olfato o el gusto, debilidad corporal, tos o dolor de cabeza).
</t>
    </r>
  </si>
  <si>
    <t>Cuadro 1.1 Sexo</t>
  </si>
  <si>
    <t>Cuadro 1.2 Grupos de edad</t>
  </si>
  <si>
    <t>Cuadro 1.3 Nivel socioeconómico</t>
  </si>
  <si>
    <t>Cuadro 2.1 Sexo</t>
  </si>
  <si>
    <t>Cuadro 2.2 Grupos de edad</t>
  </si>
  <si>
    <t>Cuadro 2.3 Nivel socioeconómico</t>
  </si>
  <si>
    <t>Cuadro 4. Hogares por nivel socioeconómico: a la persona que presentó los síntomas más graves le hicieron la prueba del coronavirus (COVID-19)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</si>
  <si>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>El total contempla a la población de 18 años y más en la Ciudad de México.</t>
    </r>
  </si>
  <si>
    <t>Índice de cuadros</t>
  </si>
  <si>
    <r>
      <t>Opción</t>
    </r>
    <r>
      <rPr>
        <b/>
        <vertAlign val="superscript"/>
        <sz val="11"/>
        <color theme="0"/>
        <rFont val="Source Sans Pro"/>
        <family val="2"/>
      </rPr>
      <t>1</t>
    </r>
    <r>
      <rPr>
        <b/>
        <sz val="11"/>
        <color theme="0"/>
        <rFont val="Source Sans Pro"/>
        <family val="2"/>
      </rPr>
      <t xml:space="preserve"> </t>
    </r>
  </si>
  <si>
    <r>
      <rPr>
        <vertAlign val="superscript"/>
        <sz val="8"/>
        <rFont val="Source Sans Pro"/>
        <family val="2"/>
      </rPr>
      <t xml:space="preserve">1 </t>
    </r>
    <r>
      <rPr>
        <sz val="8"/>
        <rFont val="Source Sans Pro"/>
        <family val="2"/>
      </rPr>
      <t>En una escala del 0 al 10, en donde 0 es nada preocupado y 10 es muy preocupado.</t>
    </r>
  </si>
  <si>
    <t>Población por sexo: En los últimos 7 días, ¿con qué frecuencia utilizó cubrebocas o mascarilla al estar fuera de casa?</t>
  </si>
  <si>
    <t>Población por grupos de edad: En los últimos 7 días, ¿con qué frecuencia utilizó cubrebocas o mascarilla al estar fuera de casa?</t>
  </si>
  <si>
    <t>Población por nivel socioeconómico: En los últimos 7 días, ¿con qué frecuencia utilizó cubrebocas o mascarilla al estar fuera de casa?</t>
  </si>
  <si>
    <t>Hogares por nivel socioeconómico:  ¿usted o alguien en su hogar ha tenido coronavirus (COVID-19) o sus síntomas
(fiebre, dificultad para respirar, pérdida del olfato o el gusto, debilidad corporal, tos o dolor de cabeza)?</t>
  </si>
  <si>
    <t>Hogares por nivel socioeconómico: a la persona que presentó los síntomas más graves ¿le hicieron la prueba del coronavirus (COVID-19)?</t>
  </si>
  <si>
    <t>Hogares por nivel socioeconómico: la persona que presentó estos síntomas, ¿se ha quedado en casa para evitar contagios?</t>
  </si>
  <si>
    <t>Hogares por nivel socioeconómico: Debido a sus síntomas, ¿esta persona requirió ser hospitalizada?</t>
  </si>
  <si>
    <t>Población por sexo: ¿qué tan preocupado(a) está de que su salud se vea afectada por el coronavirus (COVID-19)?</t>
  </si>
  <si>
    <t>1. Población por sexo: ¿qué tan preocupado(a) está de que su salud se vea afectada por el coronavirus (COVID-19)?</t>
  </si>
  <si>
    <t>2. Población por sexo: En los últimos 7 días, ¿con qué frecuencia utilizó cubrebocas o mascarilla al estar fuera de casa?</t>
  </si>
  <si>
    <t>Cuadro 3. Hogares por nivel socioeconómico:  ¿usted o alguien en su hogar ha tenido coronavirus (COVID-19) o sus síntomas (fiebre, dificultad para respirar, pérdida del olfato o el gusto, debilidad corporal, tos o dolor de cabeza)?</t>
  </si>
  <si>
    <t>Hogares por nivel socioeconómico: desde que inició la pandemia de coronavirus (marzo de 2020), ¿alguna persona en su hogar ha dejado de recibir atención médica o acudir al hospital por un padecimiento distinto al coronavirus (COVID-19), tal como diabetes, cáncer, cirugías o dar a luz</t>
  </si>
  <si>
    <t>Cuadro 5. Hogares por nivel socioeconómico: la persona que presentó estos síntomas, ¿se ha quedado en casa para evitar contagios?</t>
  </si>
  <si>
    <t>Cuadro 6. Hogares por nivel socioeconómico: Debido a sus síntomas, ¿esta persona requirió ser hospitalizada?</t>
  </si>
  <si>
    <t>Cuadro 7. Hogares por nivel socioeconómico: desde que inició la pandemia de coronavirus (marzo de 2020), ¿alguna persona en su hogar ha dejado de recibir atención médica o acudir al hospital por un padecimiento distinto al coronavirus (COVID-19), tal como diabetes, cáncer, cirugías o dar a luz</t>
  </si>
  <si>
    <t>Nada preocupado (a)</t>
  </si>
  <si>
    <t>Muy preocupado (a)</t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</si>
  <si>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500 hogares que con factor se expanden a 544,392. De acuerdo con su coeficiente de variación se encuentra en un nivel de variación "Alto" con un rango entre 0 y 15.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</si>
</sst>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sz val="11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b/>
      <sz val="8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vertAlign val="superscript"/>
      <sz val="11"/>
      <color theme="0"/>
      <name val="Source Sans Pro"/>
      <family val="2"/>
    </font>
    <font>
      <b/>
      <sz val="11"/>
      <name val="Source Sans Pro"/>
      <family val="2"/>
    </font>
    <font>
      <sz val="11"/>
      <name val="Calibri"/>
      <family val="2"/>
      <scheme val="minor"/>
    </font>
    <font>
      <sz val="11"/>
      <name val="Source Sans Pro"/>
      <family val="2"/>
    </font>
    <font>
      <b/>
      <i/>
      <sz val="10"/>
      <name val="Source Sans Pro"/>
      <family val="2"/>
    </font>
    <font>
      <b/>
      <vertAlign val="superscript"/>
      <sz val="11"/>
      <color theme="0"/>
      <name val="Source Sans Pro"/>
      <family val="2"/>
    </font>
    <font>
      <vertAlign val="superscript"/>
      <sz val="8"/>
      <name val="Source Sans Pro"/>
      <family val="2"/>
    </font>
    <font>
      <sz val="8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5">
    <xf numFmtId="0" fontId="0" fillId="0" borderId="0" xfId="0"/>
    <xf numFmtId="0" fontId="2" fillId="2" borderId="0" xfId="0" applyFont="1" applyFill="1"/>
    <xf numFmtId="0" fontId="7" fillId="2" borderId="0" xfId="0" applyFont="1" applyFill="1"/>
    <xf numFmtId="0" fontId="11" fillId="2" borderId="1" xfId="0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/>
    </xf>
    <xf numFmtId="4" fontId="7" fillId="2" borderId="0" xfId="0" applyNumberFormat="1" applyFont="1" applyFill="1"/>
    <xf numFmtId="3" fontId="7" fillId="2" borderId="0" xfId="0" applyNumberFormat="1" applyFont="1" applyFill="1"/>
    <xf numFmtId="0" fontId="11" fillId="2" borderId="0" xfId="0" applyFont="1" applyFill="1" applyAlignment="1">
      <alignment horizontal="center"/>
    </xf>
    <xf numFmtId="3" fontId="11" fillId="2" borderId="0" xfId="0" applyNumberFormat="1" applyFont="1" applyFill="1" applyAlignment="1">
      <alignment horizontal="right"/>
    </xf>
    <xf numFmtId="165" fontId="11" fillId="2" borderId="0" xfId="0" applyNumberFormat="1" applyFont="1" applyFill="1" applyAlignment="1">
      <alignment horizontal="right"/>
    </xf>
    <xf numFmtId="3" fontId="12" fillId="2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5" fillId="2" borderId="0" xfId="0" applyFont="1" applyFill="1"/>
    <xf numFmtId="3" fontId="14" fillId="2" borderId="0" xfId="0" applyNumberFormat="1" applyFont="1" applyFill="1"/>
    <xf numFmtId="0" fontId="15" fillId="2" borderId="0" xfId="0" applyFont="1" applyFill="1"/>
    <xf numFmtId="164" fontId="11" fillId="2" borderId="1" xfId="0" applyNumberFormat="1" applyFont="1" applyFill="1" applyBorder="1" applyAlignment="1">
      <alignment horizontal="right"/>
    </xf>
    <xf numFmtId="164" fontId="11" fillId="2" borderId="0" xfId="0" applyNumberFormat="1" applyFont="1" applyFill="1" applyAlignment="1">
      <alignment horizontal="right"/>
    </xf>
    <xf numFmtId="164" fontId="12" fillId="2" borderId="2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1" fillId="2" borderId="0" xfId="0" applyFont="1" applyFill="1"/>
    <xf numFmtId="0" fontId="12" fillId="2" borderId="6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8" fillId="2" borderId="0" xfId="0" applyFont="1" applyFill="1"/>
    <xf numFmtId="0" fontId="20" fillId="2" borderId="0" xfId="0" applyFont="1" applyFill="1" applyAlignment="1">
      <alignment vertical="center"/>
    </xf>
    <xf numFmtId="0" fontId="11" fillId="2" borderId="0" xfId="1" applyFont="1" applyFill="1" applyBorder="1" applyAlignment="1">
      <alignment horizontal="left" indent="1"/>
    </xf>
    <xf numFmtId="0" fontId="11" fillId="2" borderId="0" xfId="1" applyFont="1" applyFill="1" applyAlignment="1">
      <alignment horizontal="left" indent="1"/>
    </xf>
    <xf numFmtId="4" fontId="2" fillId="2" borderId="0" xfId="0" applyNumberFormat="1" applyFont="1" applyFill="1"/>
    <xf numFmtId="0" fontId="3" fillId="2" borderId="2" xfId="0" applyFont="1" applyFill="1" applyBorder="1"/>
    <xf numFmtId="0" fontId="23" fillId="2" borderId="0" xfId="0" applyFont="1" applyFill="1"/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3" fontId="7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11" fillId="2" borderId="0" xfId="1" applyFont="1" applyFill="1" applyAlignment="1">
      <alignment horizontal="left" vertical="center" wrapText="1"/>
    </xf>
    <xf numFmtId="0" fontId="9" fillId="3" borderId="0" xfId="0" applyFont="1" applyFill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8" fillId="2" borderId="0" xfId="1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justify" vertical="justify" wrapText="1"/>
    </xf>
    <xf numFmtId="0" fontId="19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1" fillId="2" borderId="0" xfId="1" applyFont="1" applyFill="1" applyAlignment="1">
      <alignment vertical="justify" wrapText="1"/>
    </xf>
    <xf numFmtId="0" fontId="11" fillId="2" borderId="0" xfId="1" applyFont="1" applyFill="1" applyAlignment="1">
      <alignment horizontal="left" vertical="justify" wrapText="1"/>
    </xf>
    <xf numFmtId="0" fontId="11" fillId="2" borderId="0" xfId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115570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40B222-9E2C-4C42-9A1D-D826B8C9C0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23BC69-E3C3-47B8-8CEC-EAF0BD219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4959F0-CB22-43A6-811D-98CE92747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539B6C-A435-4CB9-8F4A-146FCEF0B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0C48A1-0C3C-4C96-84A7-4CD5E8A9E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83221E-0EDB-4845-9829-D717EEDB6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0B81E5-0EA9-436E-9C52-81480BB7B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CB9BF2D-E378-41BC-B505-3A9369DB3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26" customWidth="1"/>
    <col min="2" max="10" width="13.109375" style="26" customWidth="1"/>
    <col min="11" max="11" width="6.33203125" style="26" customWidth="1"/>
    <col min="12" max="16384" width="11.44140625" style="29" hidden="1"/>
  </cols>
  <sheetData>
    <row r="1" spans="1:11" x14ac:dyDescent="0.3"/>
    <row r="2" spans="1:11" x14ac:dyDescent="0.3"/>
    <row r="3" spans="1:11" x14ac:dyDescent="0.3"/>
    <row r="4" spans="1:11" x14ac:dyDescent="0.3"/>
    <row r="5" spans="1:11" x14ac:dyDescent="0.3"/>
    <row r="6" spans="1:11" x14ac:dyDescent="0.3"/>
    <row r="7" spans="1:11" s="25" customFormat="1" ht="15" customHeight="1" x14ac:dyDescent="0.3">
      <c r="A7" s="23"/>
      <c r="B7" s="44" t="s">
        <v>28</v>
      </c>
      <c r="C7" s="44"/>
      <c r="D7" s="44"/>
      <c r="E7" s="44"/>
      <c r="F7" s="44"/>
      <c r="G7" s="44"/>
      <c r="H7" s="44"/>
      <c r="I7" s="44"/>
      <c r="J7" s="40"/>
      <c r="K7" s="24"/>
    </row>
    <row r="8" spans="1:11" s="25" customFormat="1" ht="15" customHeight="1" x14ac:dyDescent="0.3">
      <c r="A8" s="23"/>
      <c r="B8" s="45" t="s">
        <v>38</v>
      </c>
      <c r="C8" s="45"/>
      <c r="D8" s="45"/>
      <c r="E8" s="45"/>
      <c r="F8" s="45"/>
      <c r="G8" s="45"/>
      <c r="H8" s="45"/>
      <c r="I8" s="45"/>
      <c r="J8" s="57"/>
      <c r="K8" s="24"/>
    </row>
    <row r="9" spans="1:11" s="25" customFormat="1" ht="15" customHeight="1" x14ac:dyDescent="0.3">
      <c r="A9" s="23"/>
      <c r="B9" s="46" t="s">
        <v>58</v>
      </c>
      <c r="C9" s="46"/>
      <c r="D9" s="46"/>
      <c r="E9" s="46"/>
      <c r="F9" s="46"/>
      <c r="G9" s="46"/>
      <c r="H9" s="46"/>
      <c r="I9" s="46"/>
      <c r="J9" s="58"/>
      <c r="K9" s="24"/>
    </row>
    <row r="10" spans="1:11" x14ac:dyDescent="0.3">
      <c r="B10" s="27"/>
      <c r="C10" s="27"/>
      <c r="D10" s="27"/>
      <c r="E10" s="27"/>
      <c r="F10" s="27"/>
      <c r="G10" s="27"/>
      <c r="H10" s="27"/>
      <c r="I10" s="27"/>
      <c r="J10" s="59"/>
      <c r="K10" s="28"/>
    </row>
    <row r="11" spans="1:11" x14ac:dyDescent="0.3">
      <c r="B11" s="30" t="s">
        <v>46</v>
      </c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27.6" customHeight="1" x14ac:dyDescent="0.3">
      <c r="B12" s="47" t="s">
        <v>69</v>
      </c>
      <c r="C12" s="47"/>
      <c r="D12" s="47"/>
      <c r="E12" s="47"/>
      <c r="F12" s="47"/>
      <c r="G12" s="47"/>
      <c r="H12" s="47"/>
      <c r="I12" s="47"/>
      <c r="J12" s="41"/>
    </row>
    <row r="13" spans="1:11" x14ac:dyDescent="0.3">
      <c r="B13" s="31" t="s">
        <v>50</v>
      </c>
    </row>
    <row r="14" spans="1:11" x14ac:dyDescent="0.3">
      <c r="B14" s="31" t="s">
        <v>51</v>
      </c>
    </row>
    <row r="15" spans="1:11" x14ac:dyDescent="0.3">
      <c r="B15" s="31" t="s">
        <v>52</v>
      </c>
    </row>
    <row r="16" spans="1:11" x14ac:dyDescent="0.3"/>
    <row r="17" spans="1:11" ht="25.5" customHeight="1" x14ac:dyDescent="0.3">
      <c r="B17" s="47" t="s">
        <v>70</v>
      </c>
      <c r="C17" s="47"/>
      <c r="D17" s="47"/>
      <c r="E17" s="47"/>
      <c r="F17" s="47"/>
      <c r="G17" s="47"/>
      <c r="H17" s="47"/>
      <c r="I17" s="47"/>
      <c r="J17" s="41"/>
    </row>
    <row r="18" spans="1:11" x14ac:dyDescent="0.3">
      <c r="B18" s="32" t="s">
        <v>53</v>
      </c>
    </row>
    <row r="19" spans="1:11" x14ac:dyDescent="0.3">
      <c r="B19" s="32" t="s">
        <v>54</v>
      </c>
    </row>
    <row r="20" spans="1:11" x14ac:dyDescent="0.3">
      <c r="B20" s="32" t="s">
        <v>55</v>
      </c>
    </row>
    <row r="21" spans="1:11" x14ac:dyDescent="0.3"/>
    <row r="22" spans="1:11" x14ac:dyDescent="0.3">
      <c r="B22" s="30" t="s">
        <v>47</v>
      </c>
    </row>
    <row r="23" spans="1:11" x14ac:dyDescent="0.3"/>
    <row r="24" spans="1:11" ht="30" customHeight="1" x14ac:dyDescent="0.3">
      <c r="B24" s="61" t="s">
        <v>71</v>
      </c>
      <c r="C24" s="61"/>
      <c r="D24" s="61"/>
      <c r="E24" s="61"/>
      <c r="F24" s="61"/>
      <c r="G24" s="61"/>
      <c r="H24" s="61"/>
      <c r="I24" s="61"/>
      <c r="J24" s="61"/>
      <c r="K24" s="60"/>
    </row>
    <row r="25" spans="1:11" x14ac:dyDescent="0.3">
      <c r="B25" s="61" t="s">
        <v>56</v>
      </c>
      <c r="C25" s="61"/>
      <c r="D25" s="61"/>
      <c r="E25" s="61"/>
      <c r="F25" s="61"/>
      <c r="G25" s="61"/>
      <c r="H25" s="61"/>
      <c r="I25" s="61"/>
      <c r="J25" s="61"/>
      <c r="K25" s="60"/>
    </row>
    <row r="26" spans="1:11" ht="14.4" customHeight="1" x14ac:dyDescent="0.3">
      <c r="B26" s="48" t="s">
        <v>73</v>
      </c>
      <c r="C26" s="48"/>
      <c r="D26" s="48"/>
      <c r="E26" s="48"/>
      <c r="F26" s="48"/>
      <c r="G26" s="48"/>
      <c r="H26" s="48"/>
      <c r="I26" s="48"/>
      <c r="J26" s="48"/>
      <c r="K26" s="62"/>
    </row>
    <row r="27" spans="1:11" ht="14.55" customHeight="1" x14ac:dyDescent="0.3">
      <c r="B27" s="61" t="s">
        <v>74</v>
      </c>
      <c r="C27" s="61"/>
      <c r="D27" s="61"/>
      <c r="E27" s="61"/>
      <c r="F27" s="61"/>
      <c r="G27" s="61"/>
      <c r="H27" s="61"/>
      <c r="I27" s="61"/>
      <c r="J27" s="61"/>
      <c r="K27" s="60"/>
    </row>
    <row r="28" spans="1:11" s="64" customFormat="1" ht="32.4" customHeight="1" x14ac:dyDescent="0.3">
      <c r="A28" s="63"/>
      <c r="B28" s="48" t="s">
        <v>75</v>
      </c>
      <c r="C28" s="48"/>
      <c r="D28" s="48"/>
      <c r="E28" s="48"/>
      <c r="F28" s="48"/>
      <c r="G28" s="48"/>
      <c r="H28" s="48"/>
      <c r="I28" s="48"/>
      <c r="J28" s="48"/>
      <c r="K28" s="62"/>
    </row>
    <row r="29" spans="1:11" x14ac:dyDescent="0.3"/>
    <row r="30" spans="1:11" x14ac:dyDescent="0.3"/>
  </sheetData>
  <mergeCells count="10">
    <mergeCell ref="B7:I7"/>
    <mergeCell ref="B8:I8"/>
    <mergeCell ref="B9:I9"/>
    <mergeCell ref="B12:I12"/>
    <mergeCell ref="B17:I17"/>
    <mergeCell ref="B24:J24"/>
    <mergeCell ref="B25:J25"/>
    <mergeCell ref="B26:J26"/>
    <mergeCell ref="B27:J27"/>
    <mergeCell ref="B28:J28"/>
  </mergeCells>
  <hyperlinks>
    <hyperlink ref="B13" location="'Cuadros 1.1 1.2 y 1.3'!B5" display="Cuadro 1.1 Sexo" xr:uid="{00000000-0004-0000-0000-000000000000}"/>
    <hyperlink ref="B14" location="'Cuadros 1.1 1.2 y 1.3'!B22" display="Cuadro 1.2 Grupos de edad" xr:uid="{00000000-0004-0000-0000-000001000000}"/>
    <hyperlink ref="B15" location="'Cuadros 1.1 1.2 y 1.3'!B49" display="Cuadro 1.3 Nivel socioeconómico" xr:uid="{00000000-0004-0000-0000-000002000000}"/>
    <hyperlink ref="B18" location="'Cuadros 2.1, 2.2 y 2.3'!B5" display="Cuadro 2.1 Sexo" xr:uid="{00000000-0004-0000-0000-000003000000}"/>
    <hyperlink ref="B19" location="'Cuadros 2.1, 2.2 y 2.3'!B17" display="Cuadro 2.2 Grupos de edad" xr:uid="{00000000-0004-0000-0000-000004000000}"/>
    <hyperlink ref="B20" location="'Cuadros 2.1, 2.2 y 2.3'!B29" display="Cuadro 2.3 Nivel socioeconómico" xr:uid="{00000000-0004-0000-0000-000005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69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4" x14ac:dyDescent="0.3">
      <c r="K3" s="51" t="s">
        <v>29</v>
      </c>
      <c r="L3" s="51"/>
    </row>
    <row r="4" spans="2:14" x14ac:dyDescent="0.3">
      <c r="K4" s="51"/>
      <c r="L4" s="51"/>
    </row>
    <row r="5" spans="2:14" ht="15.6" x14ac:dyDescent="0.3">
      <c r="B5" s="52" t="s">
        <v>16</v>
      </c>
      <c r="C5" s="52"/>
      <c r="D5" s="52"/>
      <c r="E5" s="52"/>
      <c r="F5" s="52"/>
      <c r="G5" s="52"/>
      <c r="H5" s="52"/>
    </row>
    <row r="6" spans="2:14" ht="30" customHeight="1" x14ac:dyDescent="0.3">
      <c r="B6" s="53" t="s">
        <v>68</v>
      </c>
      <c r="C6" s="53"/>
      <c r="D6" s="53"/>
      <c r="E6" s="53"/>
      <c r="F6" s="53"/>
      <c r="G6" s="53"/>
      <c r="H6" s="53"/>
    </row>
    <row r="7" spans="2:14" x14ac:dyDescent="0.3">
      <c r="B7" s="54" t="s">
        <v>59</v>
      </c>
      <c r="C7" s="49" t="s">
        <v>9</v>
      </c>
      <c r="D7" s="49"/>
      <c r="E7" s="49"/>
      <c r="F7" s="49"/>
      <c r="G7" s="49"/>
      <c r="H7" s="49"/>
    </row>
    <row r="8" spans="2:14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4" x14ac:dyDescent="0.3">
      <c r="B9" s="55"/>
      <c r="C9" s="21" t="s">
        <v>12</v>
      </c>
      <c r="D9" s="21" t="s">
        <v>1</v>
      </c>
      <c r="E9" s="21" t="s">
        <v>2</v>
      </c>
      <c r="F9" s="21" t="s">
        <v>12</v>
      </c>
      <c r="G9" s="21" t="s">
        <v>1</v>
      </c>
      <c r="H9" s="22" t="s">
        <v>2</v>
      </c>
    </row>
    <row r="10" spans="2:14" x14ac:dyDescent="0.3">
      <c r="B10" s="42" t="s">
        <v>76</v>
      </c>
      <c r="C10" s="4">
        <v>170770.1</v>
      </c>
      <c r="D10" s="4">
        <v>84877.5</v>
      </c>
      <c r="E10" s="4">
        <v>255647.59</v>
      </c>
      <c r="F10" s="5">
        <f t="shared" ref="F10:F22" si="0">C10/C$22*100</f>
        <v>5.3844729636049946</v>
      </c>
      <c r="G10" s="5">
        <f t="shared" ref="G10:G22" si="1">D10/D$22*100</f>
        <v>2.3053216909348211</v>
      </c>
      <c r="H10" s="5">
        <f t="shared" ref="H10:H22" si="2">E10/E$22*100</f>
        <v>3.7302650484454594</v>
      </c>
      <c r="L10" s="33"/>
      <c r="M10" s="33"/>
      <c r="N10" s="6"/>
    </row>
    <row r="11" spans="2:14" x14ac:dyDescent="0.3">
      <c r="B11" s="3">
        <v>1</v>
      </c>
      <c r="C11" s="4">
        <v>20714.97</v>
      </c>
      <c r="D11" s="4">
        <v>22862.03</v>
      </c>
      <c r="E11" s="4">
        <v>43577</v>
      </c>
      <c r="F11" s="5">
        <f t="shared" si="0"/>
        <v>0.65315412889544811</v>
      </c>
      <c r="G11" s="5">
        <f t="shared" si="1"/>
        <v>0.62094587679659041</v>
      </c>
      <c r="H11" s="5">
        <f t="shared" si="2"/>
        <v>0.63585093845831986</v>
      </c>
      <c r="L11" s="33"/>
      <c r="M11" s="33"/>
      <c r="N11" s="7"/>
    </row>
    <row r="12" spans="2:14" x14ac:dyDescent="0.3">
      <c r="B12" s="3">
        <v>2</v>
      </c>
      <c r="C12" s="4">
        <v>33700.53</v>
      </c>
      <c r="D12" s="4">
        <v>53739.92</v>
      </c>
      <c r="E12" s="4">
        <v>87440.45</v>
      </c>
      <c r="F12" s="5">
        <f t="shared" si="0"/>
        <v>1.0625958094781172</v>
      </c>
      <c r="G12" s="5">
        <f t="shared" si="1"/>
        <v>1.4596071190256783</v>
      </c>
      <c r="H12" s="5">
        <f t="shared" si="2"/>
        <v>1.2758815933110996</v>
      </c>
      <c r="L12" s="33"/>
      <c r="M12" s="33"/>
      <c r="N12" s="6"/>
    </row>
    <row r="13" spans="2:14" x14ac:dyDescent="0.3">
      <c r="B13" s="3">
        <v>3</v>
      </c>
      <c r="C13" s="4">
        <v>34250.910000000003</v>
      </c>
      <c r="D13" s="4">
        <v>64149.67</v>
      </c>
      <c r="E13" s="4">
        <v>98400.58</v>
      </c>
      <c r="F13" s="5">
        <f t="shared" si="0"/>
        <v>1.0799495864549353</v>
      </c>
      <c r="G13" s="5">
        <f t="shared" si="1"/>
        <v>1.7423419129605699</v>
      </c>
      <c r="H13" s="5">
        <f t="shared" si="2"/>
        <v>1.4358056116263851</v>
      </c>
      <c r="L13" s="33"/>
      <c r="M13" s="33"/>
      <c r="N13" s="6"/>
    </row>
    <row r="14" spans="2:14" x14ac:dyDescent="0.3">
      <c r="B14" s="3">
        <v>4</v>
      </c>
      <c r="C14" s="4">
        <v>51018.12</v>
      </c>
      <c r="D14" s="4">
        <v>49734.720000000001</v>
      </c>
      <c r="E14" s="4">
        <v>100752.8</v>
      </c>
      <c r="F14" s="5">
        <f t="shared" si="0"/>
        <v>1.6086287224400246</v>
      </c>
      <c r="G14" s="5">
        <f t="shared" si="1"/>
        <v>1.3508235846787415</v>
      </c>
      <c r="H14" s="5">
        <f t="shared" si="2"/>
        <v>1.4701278755376324</v>
      </c>
      <c r="L14" s="33"/>
      <c r="M14" s="33"/>
      <c r="N14" s="6"/>
    </row>
    <row r="15" spans="2:14" x14ac:dyDescent="0.3">
      <c r="B15" s="3">
        <v>5</v>
      </c>
      <c r="C15" s="4">
        <v>286975.3</v>
      </c>
      <c r="D15" s="4">
        <v>359206.3</v>
      </c>
      <c r="E15" s="4">
        <v>646181.6</v>
      </c>
      <c r="F15" s="5">
        <f t="shared" si="0"/>
        <v>9.0484853266024459</v>
      </c>
      <c r="G15" s="5">
        <f t="shared" si="1"/>
        <v>9.7562495939494056</v>
      </c>
      <c r="H15" s="5">
        <f t="shared" si="2"/>
        <v>9.4287164507538055</v>
      </c>
      <c r="L15" s="33"/>
      <c r="M15" s="33"/>
      <c r="N15" s="6"/>
    </row>
    <row r="16" spans="2:14" x14ac:dyDescent="0.3">
      <c r="B16" s="3">
        <v>6</v>
      </c>
      <c r="C16" s="4">
        <v>159245.79999999999</v>
      </c>
      <c r="D16" s="4">
        <v>146067.1</v>
      </c>
      <c r="E16" s="4">
        <v>305312.8</v>
      </c>
      <c r="F16" s="5">
        <f t="shared" si="0"/>
        <v>5.0211055955793675</v>
      </c>
      <c r="G16" s="5">
        <f t="shared" si="1"/>
        <v>3.9672664011304017</v>
      </c>
      <c r="H16" s="5">
        <f t="shared" si="2"/>
        <v>4.4549517039570707</v>
      </c>
      <c r="L16" s="33"/>
      <c r="M16" s="33"/>
      <c r="N16" s="6"/>
    </row>
    <row r="17" spans="2:16" x14ac:dyDescent="0.3">
      <c r="B17" s="3">
        <v>7</v>
      </c>
      <c r="C17" s="4">
        <v>345403.8</v>
      </c>
      <c r="D17" s="4">
        <v>283302.09999999998</v>
      </c>
      <c r="E17" s="4">
        <v>628705.9</v>
      </c>
      <c r="F17" s="5">
        <f t="shared" si="0"/>
        <v>10.890767310122948</v>
      </c>
      <c r="G17" s="5">
        <f t="shared" si="1"/>
        <v>7.6946478892213577</v>
      </c>
      <c r="H17" s="5">
        <f t="shared" si="2"/>
        <v>9.1737209199642606</v>
      </c>
      <c r="L17" s="33"/>
      <c r="M17" s="33"/>
      <c r="N17" s="6"/>
    </row>
    <row r="18" spans="2:16" x14ac:dyDescent="0.3">
      <c r="B18" s="3">
        <v>8</v>
      </c>
      <c r="C18" s="4">
        <v>704040.3</v>
      </c>
      <c r="D18" s="4">
        <v>782680.4</v>
      </c>
      <c r="E18" s="4">
        <v>1486720.7</v>
      </c>
      <c r="F18" s="5">
        <f t="shared" si="0"/>
        <v>22.198768757752966</v>
      </c>
      <c r="G18" s="5">
        <f t="shared" si="1"/>
        <v>21.258049579565167</v>
      </c>
      <c r="H18" s="5">
        <f t="shared" si="2"/>
        <v>21.693387620084223</v>
      </c>
      <c r="L18" s="33"/>
      <c r="M18" s="33"/>
      <c r="N18" s="6"/>
    </row>
    <row r="19" spans="2:16" x14ac:dyDescent="0.3">
      <c r="B19" s="3">
        <v>9</v>
      </c>
      <c r="C19" s="4">
        <v>346229.1</v>
      </c>
      <c r="D19" s="4">
        <v>471045.2</v>
      </c>
      <c r="E19" s="4">
        <v>817274.39</v>
      </c>
      <c r="F19" s="5">
        <f t="shared" si="0"/>
        <v>10.916789462343173</v>
      </c>
      <c r="G19" s="5">
        <f t="shared" si="1"/>
        <v>12.793858407360384</v>
      </c>
      <c r="H19" s="5">
        <f t="shared" si="2"/>
        <v>11.925205678671109</v>
      </c>
      <c r="L19" s="33"/>
      <c r="M19" s="33"/>
      <c r="N19" s="6"/>
    </row>
    <row r="20" spans="2:16" x14ac:dyDescent="0.3">
      <c r="B20" s="3" t="s">
        <v>77</v>
      </c>
      <c r="C20" s="4">
        <v>971438.4</v>
      </c>
      <c r="D20" s="4">
        <v>1321698.8</v>
      </c>
      <c r="E20" s="4">
        <v>2293137.2999999998</v>
      </c>
      <c r="F20" s="5">
        <f t="shared" si="0"/>
        <v>30.629974454589497</v>
      </c>
      <c r="G20" s="5">
        <f t="shared" si="1"/>
        <v>35.898099172601974</v>
      </c>
      <c r="H20" s="5">
        <f t="shared" si="2"/>
        <v>33.460162567840321</v>
      </c>
      <c r="L20" s="33"/>
      <c r="M20" s="33"/>
      <c r="N20" s="6"/>
    </row>
    <row r="21" spans="2:16" x14ac:dyDescent="0.3">
      <c r="B21" s="8" t="s">
        <v>13</v>
      </c>
      <c r="C21" s="9">
        <v>47741.27</v>
      </c>
      <c r="D21" s="9">
        <v>42443.37</v>
      </c>
      <c r="E21" s="9">
        <v>90184.639999999999</v>
      </c>
      <c r="F21" s="10">
        <f t="shared" si="0"/>
        <v>1.5053078821360777</v>
      </c>
      <c r="G21" s="10">
        <f t="shared" si="1"/>
        <v>1.1527863273231689</v>
      </c>
      <c r="H21" s="10">
        <f t="shared" si="2"/>
        <v>1.3159232617785928</v>
      </c>
      <c r="M21" s="33"/>
    </row>
    <row r="22" spans="2:16" x14ac:dyDescent="0.3">
      <c r="B22" s="43" t="s">
        <v>2</v>
      </c>
      <c r="C22" s="11">
        <v>3171528.6</v>
      </c>
      <c r="D22" s="11">
        <v>3681807.2</v>
      </c>
      <c r="E22" s="11">
        <v>6853335.7999999998</v>
      </c>
      <c r="F22" s="12">
        <f t="shared" si="0"/>
        <v>100</v>
      </c>
      <c r="G22" s="12">
        <f t="shared" si="1"/>
        <v>100</v>
      </c>
      <c r="H22" s="12">
        <f t="shared" si="2"/>
        <v>100</v>
      </c>
      <c r="L22" s="33"/>
      <c r="M22" s="33"/>
      <c r="N22" s="6"/>
    </row>
    <row r="23" spans="2:16" ht="13.95" customHeight="1" x14ac:dyDescent="0.3">
      <c r="B23" s="35" t="s">
        <v>60</v>
      </c>
      <c r="E23" s="14"/>
      <c r="F23" s="15"/>
      <c r="G23" s="14"/>
    </row>
    <row r="24" spans="2:16" ht="13.95" customHeight="1" x14ac:dyDescent="0.3">
      <c r="B24" s="13" t="s">
        <v>57</v>
      </c>
      <c r="E24" s="14"/>
      <c r="F24" s="15"/>
      <c r="G24" s="14"/>
    </row>
    <row r="25" spans="2:16" s="1" customFormat="1" ht="22.5" customHeight="1" x14ac:dyDescent="0.3">
      <c r="B25" s="56" t="s">
        <v>37</v>
      </c>
      <c r="C25" s="56"/>
      <c r="D25" s="56"/>
      <c r="E25" s="56"/>
      <c r="F25" s="56"/>
      <c r="G25" s="56"/>
      <c r="H25" s="56"/>
    </row>
    <row r="26" spans="2:16" x14ac:dyDescent="0.3">
      <c r="B26" s="13"/>
    </row>
    <row r="27" spans="2:16" ht="15.6" x14ac:dyDescent="0.3">
      <c r="B27" s="52" t="s">
        <v>17</v>
      </c>
      <c r="C27" s="52"/>
      <c r="D27" s="52"/>
      <c r="E27" s="52"/>
      <c r="F27" s="52"/>
      <c r="G27" s="52"/>
      <c r="H27" s="52"/>
      <c r="I27" s="52"/>
      <c r="J27" s="52"/>
    </row>
    <row r="28" spans="2:16" ht="30" customHeight="1" x14ac:dyDescent="0.3">
      <c r="B28" s="53" t="s">
        <v>39</v>
      </c>
      <c r="C28" s="53"/>
      <c r="D28" s="53"/>
      <c r="E28" s="53"/>
      <c r="F28" s="53"/>
      <c r="G28" s="53"/>
      <c r="H28" s="53"/>
      <c r="I28" s="53"/>
      <c r="J28" s="53"/>
    </row>
    <row r="29" spans="2:16" x14ac:dyDescent="0.3">
      <c r="B29" s="54" t="s">
        <v>59</v>
      </c>
      <c r="C29" s="49" t="s">
        <v>14</v>
      </c>
      <c r="D29" s="49"/>
      <c r="E29" s="49"/>
      <c r="F29" s="49"/>
      <c r="G29" s="49"/>
      <c r="H29" s="49"/>
      <c r="I29" s="49"/>
      <c r="J29" s="49"/>
    </row>
    <row r="30" spans="2:16" x14ac:dyDescent="0.3">
      <c r="B30" s="54"/>
      <c r="C30" s="50" t="s">
        <v>10</v>
      </c>
      <c r="D30" s="50"/>
      <c r="E30" s="50"/>
      <c r="F30" s="50"/>
      <c r="G30" s="50" t="s">
        <v>11</v>
      </c>
      <c r="H30" s="50"/>
      <c r="I30" s="50"/>
      <c r="J30" s="50"/>
    </row>
    <row r="31" spans="2:16" x14ac:dyDescent="0.3">
      <c r="B31" s="55"/>
      <c r="C31" s="21" t="s">
        <v>4</v>
      </c>
      <c r="D31" s="21" t="s">
        <v>5</v>
      </c>
      <c r="E31" s="21" t="s">
        <v>15</v>
      </c>
      <c r="F31" s="21" t="s">
        <v>2</v>
      </c>
      <c r="G31" s="21" t="s">
        <v>4</v>
      </c>
      <c r="H31" s="21" t="s">
        <v>5</v>
      </c>
      <c r="I31" s="21" t="s">
        <v>15</v>
      </c>
      <c r="J31" s="22" t="s">
        <v>2</v>
      </c>
    </row>
    <row r="32" spans="2:16" x14ac:dyDescent="0.3">
      <c r="B32" s="42" t="s">
        <v>76</v>
      </c>
      <c r="C32" s="4">
        <v>81937.94</v>
      </c>
      <c r="D32" s="4">
        <v>90277.57</v>
      </c>
      <c r="E32" s="4">
        <v>83432.08</v>
      </c>
      <c r="F32" s="4">
        <v>255647.59</v>
      </c>
      <c r="G32" s="16">
        <f t="shared" ref="G32:G44" si="3">C32/C$44*100</f>
        <v>3.5778711533151966</v>
      </c>
      <c r="H32" s="16">
        <f t="shared" ref="H32:H44" si="4">D32/D$44*100</f>
        <v>3.4657120218298134</v>
      </c>
      <c r="I32" s="16">
        <f t="shared" ref="I32:I44" si="5">E32/E$44*100</f>
        <v>4.260375962805389</v>
      </c>
      <c r="J32" s="16">
        <f t="shared" ref="J32:J44" si="6">F32/F$44*100</f>
        <v>3.7302650484454594</v>
      </c>
      <c r="M32" s="6"/>
      <c r="N32" s="6"/>
      <c r="O32" s="6"/>
      <c r="P32" s="6"/>
    </row>
    <row r="33" spans="2:16" x14ac:dyDescent="0.3">
      <c r="B33" s="3">
        <v>1</v>
      </c>
      <c r="C33" s="4">
        <v>18173.75</v>
      </c>
      <c r="D33" s="4">
        <v>5628.1229999999996</v>
      </c>
      <c r="E33" s="4">
        <v>19775.13</v>
      </c>
      <c r="F33" s="4">
        <v>43577</v>
      </c>
      <c r="G33" s="16">
        <f t="shared" si="3"/>
        <v>0.79356810621016416</v>
      </c>
      <c r="H33" s="16">
        <f t="shared" si="4"/>
        <v>0.21606090573147763</v>
      </c>
      <c r="I33" s="16">
        <f t="shared" si="5"/>
        <v>1.0097972927601917</v>
      </c>
      <c r="J33" s="16">
        <f t="shared" si="6"/>
        <v>0.63585093845831986</v>
      </c>
      <c r="M33" s="6"/>
      <c r="N33" s="6"/>
      <c r="O33" s="6"/>
      <c r="P33" s="7"/>
    </row>
    <row r="34" spans="2:16" x14ac:dyDescent="0.3">
      <c r="B34" s="3">
        <v>2</v>
      </c>
      <c r="C34" s="4">
        <v>31554.1</v>
      </c>
      <c r="D34" s="4">
        <v>23938.36</v>
      </c>
      <c r="E34" s="4">
        <v>31947.99</v>
      </c>
      <c r="F34" s="4">
        <v>87440.45</v>
      </c>
      <c r="G34" s="16">
        <f t="shared" si="3"/>
        <v>1.377829417713248</v>
      </c>
      <c r="H34" s="16">
        <f t="shared" si="4"/>
        <v>0.91898200222812731</v>
      </c>
      <c r="I34" s="16">
        <f t="shared" si="5"/>
        <v>1.6313922493116191</v>
      </c>
      <c r="J34" s="16">
        <f t="shared" si="6"/>
        <v>1.2758815933110996</v>
      </c>
      <c r="M34" s="6"/>
      <c r="N34" s="6"/>
      <c r="O34" s="6"/>
      <c r="P34" s="6"/>
    </row>
    <row r="35" spans="2:16" x14ac:dyDescent="0.3">
      <c r="B35" s="3">
        <v>3</v>
      </c>
      <c r="C35" s="4">
        <v>45794.86</v>
      </c>
      <c r="D35" s="4">
        <v>29568.45</v>
      </c>
      <c r="E35" s="4">
        <v>23037.279999999999</v>
      </c>
      <c r="F35" s="4">
        <v>98400.58</v>
      </c>
      <c r="G35" s="16">
        <f t="shared" si="3"/>
        <v>1.9996610674384536</v>
      </c>
      <c r="H35" s="16">
        <f t="shared" si="4"/>
        <v>1.1351184201333038</v>
      </c>
      <c r="I35" s="16">
        <f t="shared" si="5"/>
        <v>1.1763757293407684</v>
      </c>
      <c r="J35" s="16">
        <f t="shared" si="6"/>
        <v>1.4358056116263851</v>
      </c>
      <c r="M35" s="6"/>
      <c r="N35" s="6"/>
      <c r="O35" s="6"/>
      <c r="P35" s="6"/>
    </row>
    <row r="36" spans="2:16" x14ac:dyDescent="0.3">
      <c r="B36" s="3">
        <v>4</v>
      </c>
      <c r="C36" s="4">
        <v>39060.83</v>
      </c>
      <c r="D36" s="4">
        <v>30703.7</v>
      </c>
      <c r="E36" s="4">
        <v>30988.31</v>
      </c>
      <c r="F36" s="4">
        <v>100752.8</v>
      </c>
      <c r="G36" s="16">
        <f t="shared" si="3"/>
        <v>1.7056154558138616</v>
      </c>
      <c r="H36" s="16">
        <f t="shared" si="4"/>
        <v>1.1787001157059946</v>
      </c>
      <c r="I36" s="16">
        <f t="shared" si="5"/>
        <v>1.582387147149656</v>
      </c>
      <c r="J36" s="16">
        <f t="shared" si="6"/>
        <v>1.4701278755376324</v>
      </c>
      <c r="M36" s="6"/>
      <c r="N36" s="6"/>
      <c r="O36" s="6"/>
      <c r="P36" s="6"/>
    </row>
    <row r="37" spans="2:16" x14ac:dyDescent="0.3">
      <c r="B37" s="3">
        <v>5</v>
      </c>
      <c r="C37" s="4">
        <v>273761.09999999998</v>
      </c>
      <c r="D37" s="4">
        <v>209825.1</v>
      </c>
      <c r="E37" s="4">
        <v>162595.4</v>
      </c>
      <c r="F37" s="4">
        <v>646181.6</v>
      </c>
      <c r="G37" s="16">
        <f t="shared" si="3"/>
        <v>11.953948837252154</v>
      </c>
      <c r="H37" s="16">
        <f t="shared" si="4"/>
        <v>8.0550835778105547</v>
      </c>
      <c r="I37" s="16">
        <f t="shared" si="5"/>
        <v>8.3027719532190414</v>
      </c>
      <c r="J37" s="16">
        <f t="shared" si="6"/>
        <v>9.4287164507538055</v>
      </c>
      <c r="M37" s="6"/>
      <c r="N37" s="6"/>
      <c r="O37" s="6"/>
      <c r="P37" s="6"/>
    </row>
    <row r="38" spans="2:16" x14ac:dyDescent="0.3">
      <c r="B38" s="3">
        <v>6</v>
      </c>
      <c r="C38" s="4">
        <v>127994</v>
      </c>
      <c r="D38" s="4">
        <v>112225.8</v>
      </c>
      <c r="E38" s="4">
        <v>65093</v>
      </c>
      <c r="F38" s="4">
        <v>305312.8</v>
      </c>
      <c r="G38" s="16">
        <f t="shared" si="3"/>
        <v>5.5889376813406004</v>
      </c>
      <c r="H38" s="16">
        <f t="shared" si="4"/>
        <v>4.3082939009043804</v>
      </c>
      <c r="I38" s="16">
        <f t="shared" si="5"/>
        <v>3.3239091311985893</v>
      </c>
      <c r="J38" s="16">
        <f t="shared" si="6"/>
        <v>4.4549517039570707</v>
      </c>
      <c r="M38" s="7"/>
      <c r="N38" s="6"/>
      <c r="O38" s="7"/>
      <c r="P38" s="6"/>
    </row>
    <row r="39" spans="2:16" x14ac:dyDescent="0.3">
      <c r="B39" s="3">
        <v>7</v>
      </c>
      <c r="C39" s="4">
        <v>256645</v>
      </c>
      <c r="D39" s="4">
        <v>214582.71</v>
      </c>
      <c r="E39" s="4">
        <v>157478.20000000001</v>
      </c>
      <c r="F39" s="4">
        <v>628705.9</v>
      </c>
      <c r="G39" s="16">
        <f t="shared" si="3"/>
        <v>11.206563676638424</v>
      </c>
      <c r="H39" s="16">
        <f t="shared" si="4"/>
        <v>8.237725912691495</v>
      </c>
      <c r="I39" s="16">
        <f t="shared" si="5"/>
        <v>8.0414672383315828</v>
      </c>
      <c r="J39" s="16">
        <f t="shared" si="6"/>
        <v>9.1737209199642606</v>
      </c>
      <c r="M39" s="7"/>
      <c r="N39" s="6"/>
      <c r="O39" s="6"/>
      <c r="P39" s="6"/>
    </row>
    <row r="40" spans="2:16" x14ac:dyDescent="0.3">
      <c r="B40" s="3">
        <v>8</v>
      </c>
      <c r="C40" s="4">
        <v>577431.4</v>
      </c>
      <c r="D40" s="4">
        <v>559962.9</v>
      </c>
      <c r="E40" s="4">
        <v>349326.34</v>
      </c>
      <c r="F40" s="4">
        <v>1486720.7</v>
      </c>
      <c r="G40" s="16">
        <f t="shared" si="3"/>
        <v>25.213901509830595</v>
      </c>
      <c r="H40" s="16">
        <f t="shared" si="4"/>
        <v>21.496703492447633</v>
      </c>
      <c r="I40" s="16">
        <f t="shared" si="5"/>
        <v>17.83800118744232</v>
      </c>
      <c r="J40" s="16">
        <f t="shared" si="6"/>
        <v>21.693387620084223</v>
      </c>
      <c r="M40" s="6"/>
      <c r="N40" s="6"/>
      <c r="O40" s="6"/>
    </row>
    <row r="41" spans="2:16" x14ac:dyDescent="0.3">
      <c r="B41" s="3">
        <v>9</v>
      </c>
      <c r="C41" s="4">
        <v>247500.5</v>
      </c>
      <c r="D41" s="4">
        <v>367560.2</v>
      </c>
      <c r="E41" s="4">
        <v>202213.6</v>
      </c>
      <c r="F41" s="4">
        <v>817274.39</v>
      </c>
      <c r="G41" s="16">
        <f t="shared" si="3"/>
        <v>10.807263392038998</v>
      </c>
      <c r="H41" s="16">
        <f t="shared" si="4"/>
        <v>14.110457380345645</v>
      </c>
      <c r="I41" s="16">
        <f t="shared" si="5"/>
        <v>10.325835827086461</v>
      </c>
      <c r="J41" s="16">
        <f t="shared" si="6"/>
        <v>11.925205678671109</v>
      </c>
      <c r="M41" s="6"/>
      <c r="N41" s="6"/>
      <c r="O41" s="6"/>
      <c r="P41" s="6"/>
    </row>
    <row r="42" spans="2:16" x14ac:dyDescent="0.3">
      <c r="B42" s="3" t="s">
        <v>77</v>
      </c>
      <c r="C42" s="4">
        <v>586585.52</v>
      </c>
      <c r="D42" s="4">
        <v>929813</v>
      </c>
      <c r="E42" s="4">
        <v>776738.78</v>
      </c>
      <c r="F42" s="4">
        <v>2293137.2999999998</v>
      </c>
      <c r="G42" s="16">
        <f t="shared" si="3"/>
        <v>25.613621857718101</v>
      </c>
      <c r="H42" s="16">
        <f t="shared" si="4"/>
        <v>35.695069020506907</v>
      </c>
      <c r="I42" s="16">
        <f t="shared" si="5"/>
        <v>39.663391200252754</v>
      </c>
      <c r="J42" s="16">
        <f t="shared" si="6"/>
        <v>33.460162567840321</v>
      </c>
      <c r="M42" s="6"/>
      <c r="N42" s="7"/>
      <c r="O42" s="6"/>
    </row>
    <row r="43" spans="2:16" x14ac:dyDescent="0.3">
      <c r="B43" s="8" t="s">
        <v>13</v>
      </c>
      <c r="C43" s="9">
        <v>3691.9949999999999</v>
      </c>
      <c r="D43" s="9">
        <v>30792.1</v>
      </c>
      <c r="E43" s="9">
        <v>55700.55</v>
      </c>
      <c r="F43" s="9">
        <v>90184.639999999999</v>
      </c>
      <c r="G43" s="17">
        <f t="shared" si="3"/>
        <v>0.16121325979984288</v>
      </c>
      <c r="H43" s="17">
        <f t="shared" si="4"/>
        <v>1.1820937487283472</v>
      </c>
      <c r="I43" s="17">
        <f t="shared" si="5"/>
        <v>2.8442930385415264</v>
      </c>
      <c r="J43" s="17">
        <f t="shared" si="6"/>
        <v>1.3159232617785928</v>
      </c>
      <c r="M43" s="6"/>
      <c r="N43" s="6"/>
      <c r="O43" s="6"/>
      <c r="P43" s="6"/>
    </row>
    <row r="44" spans="2:16" x14ac:dyDescent="0.3">
      <c r="B44" s="43" t="s">
        <v>2</v>
      </c>
      <c r="C44" s="11">
        <v>2290131.1</v>
      </c>
      <c r="D44" s="11">
        <v>2604878</v>
      </c>
      <c r="E44" s="11">
        <v>1958326.7</v>
      </c>
      <c r="F44" s="11">
        <v>6853335.7999999998</v>
      </c>
      <c r="G44" s="18">
        <f t="shared" si="3"/>
        <v>100</v>
      </c>
      <c r="H44" s="18">
        <f t="shared" si="4"/>
        <v>100</v>
      </c>
      <c r="I44" s="18">
        <f t="shared" si="5"/>
        <v>100</v>
      </c>
      <c r="J44" s="18">
        <f t="shared" si="6"/>
        <v>100</v>
      </c>
    </row>
    <row r="45" spans="2:16" ht="13.95" customHeight="1" x14ac:dyDescent="0.3">
      <c r="B45" s="35" t="s">
        <v>60</v>
      </c>
      <c r="E45" s="14"/>
      <c r="F45" s="15"/>
      <c r="G45" s="14"/>
    </row>
    <row r="46" spans="2:16" ht="13.95" customHeight="1" x14ac:dyDescent="0.3">
      <c r="B46" s="13" t="s">
        <v>57</v>
      </c>
      <c r="E46" s="14"/>
      <c r="F46" s="15"/>
      <c r="G46" s="14"/>
    </row>
    <row r="47" spans="2:16" s="1" customFormat="1" ht="22.5" customHeight="1" x14ac:dyDescent="0.3">
      <c r="B47" s="56" t="s">
        <v>37</v>
      </c>
      <c r="C47" s="56"/>
      <c r="D47" s="56"/>
      <c r="E47" s="56"/>
      <c r="F47" s="56"/>
      <c r="G47" s="56"/>
      <c r="H47" s="56"/>
      <c r="I47" s="56"/>
      <c r="J47" s="56"/>
    </row>
    <row r="48" spans="2:16" x14ac:dyDescent="0.3">
      <c r="B48" s="13"/>
    </row>
    <row r="49" spans="2:17" ht="15.6" x14ac:dyDescent="0.3">
      <c r="B49" s="52" t="s">
        <v>18</v>
      </c>
      <c r="C49" s="52"/>
      <c r="D49" s="52"/>
      <c r="E49" s="52"/>
      <c r="F49" s="52"/>
      <c r="G49" s="52"/>
      <c r="H49" s="52"/>
      <c r="I49" s="52"/>
      <c r="J49" s="52"/>
    </row>
    <row r="50" spans="2:17" ht="30" customHeight="1" x14ac:dyDescent="0.3">
      <c r="B50" s="53" t="s">
        <v>40</v>
      </c>
      <c r="C50" s="53"/>
      <c r="D50" s="53"/>
      <c r="E50" s="53"/>
      <c r="F50" s="53"/>
      <c r="G50" s="53"/>
      <c r="H50" s="53"/>
      <c r="I50" s="53"/>
      <c r="J50" s="53"/>
    </row>
    <row r="51" spans="2:17" x14ac:dyDescent="0.3">
      <c r="B51" s="54" t="s">
        <v>59</v>
      </c>
      <c r="C51" s="49" t="s">
        <v>19</v>
      </c>
      <c r="D51" s="49"/>
      <c r="E51" s="49"/>
      <c r="F51" s="49"/>
      <c r="G51" s="49"/>
      <c r="H51" s="49"/>
      <c r="I51" s="49"/>
      <c r="J51" s="49"/>
    </row>
    <row r="52" spans="2:17" x14ac:dyDescent="0.3">
      <c r="B52" s="54"/>
      <c r="C52" s="50" t="s">
        <v>10</v>
      </c>
      <c r="D52" s="50"/>
      <c r="E52" s="50"/>
      <c r="F52" s="50"/>
      <c r="G52" s="50" t="s">
        <v>11</v>
      </c>
      <c r="H52" s="50"/>
      <c r="I52" s="50"/>
      <c r="J52" s="50"/>
    </row>
    <row r="53" spans="2:17" x14ac:dyDescent="0.3">
      <c r="B53" s="55"/>
      <c r="C53" s="21" t="s">
        <v>7</v>
      </c>
      <c r="D53" s="21" t="s">
        <v>20</v>
      </c>
      <c r="E53" s="21" t="s">
        <v>21</v>
      </c>
      <c r="F53" s="21" t="s">
        <v>2</v>
      </c>
      <c r="G53" s="21" t="s">
        <v>7</v>
      </c>
      <c r="H53" s="21" t="s">
        <v>20</v>
      </c>
      <c r="I53" s="21" t="s">
        <v>21</v>
      </c>
      <c r="J53" s="21" t="s">
        <v>2</v>
      </c>
    </row>
    <row r="54" spans="2:17" x14ac:dyDescent="0.3">
      <c r="B54" s="42" t="s">
        <v>76</v>
      </c>
      <c r="C54" s="4">
        <v>116746.5</v>
      </c>
      <c r="D54" s="4">
        <v>87251.1</v>
      </c>
      <c r="E54" s="4">
        <v>51650.04</v>
      </c>
      <c r="F54" s="4">
        <v>255647.59</v>
      </c>
      <c r="G54" s="16">
        <f>C54/C$66*100</f>
        <v>5.4762380198718112</v>
      </c>
      <c r="H54" s="16">
        <f t="shared" ref="H54:J66" si="7">D54/D$66*100</f>
        <v>3.3935307634173366</v>
      </c>
      <c r="I54" s="16">
        <f t="shared" si="7"/>
        <v>2.4019242537380587</v>
      </c>
      <c r="J54" s="16">
        <f t="shared" si="7"/>
        <v>3.7302650484454594</v>
      </c>
      <c r="M54" s="6"/>
      <c r="N54" s="6"/>
      <c r="O54" s="6"/>
      <c r="P54" s="6"/>
      <c r="Q54" s="6"/>
    </row>
    <row r="55" spans="2:17" x14ac:dyDescent="0.3">
      <c r="B55" s="3">
        <v>1</v>
      </c>
      <c r="C55" s="4">
        <v>11335.53</v>
      </c>
      <c r="D55" s="4">
        <v>23127.09</v>
      </c>
      <c r="E55" s="4">
        <v>9114.3870000000006</v>
      </c>
      <c r="F55" s="4">
        <v>43577</v>
      </c>
      <c r="G55" s="16">
        <f t="shared" ref="G55:G66" si="8">C55/C$66*100</f>
        <v>0.53171667126121569</v>
      </c>
      <c r="H55" s="16">
        <f t="shared" si="7"/>
        <v>0.89950145480482713</v>
      </c>
      <c r="I55" s="16">
        <f t="shared" si="7"/>
        <v>0.42385382844340225</v>
      </c>
      <c r="J55" s="16">
        <f t="shared" si="7"/>
        <v>0.63585093845831986</v>
      </c>
      <c r="M55" s="6"/>
      <c r="N55" s="6"/>
      <c r="O55" s="6"/>
      <c r="P55" s="6"/>
      <c r="Q55" s="6"/>
    </row>
    <row r="56" spans="2:17" x14ac:dyDescent="0.3">
      <c r="B56" s="3">
        <v>2</v>
      </c>
      <c r="C56" s="4">
        <v>15643.09</v>
      </c>
      <c r="D56" s="4">
        <v>33727.599999999999</v>
      </c>
      <c r="E56" s="4">
        <v>38069.760000000002</v>
      </c>
      <c r="F56" s="4">
        <v>87440.45</v>
      </c>
      <c r="G56" s="16">
        <f t="shared" si="8"/>
        <v>0.73377175509566905</v>
      </c>
      <c r="H56" s="16">
        <f t="shared" si="7"/>
        <v>1.3117960481442017</v>
      </c>
      <c r="I56" s="16">
        <f t="shared" si="7"/>
        <v>1.7703893332509906</v>
      </c>
      <c r="J56" s="16">
        <f t="shared" si="7"/>
        <v>1.2758815933110996</v>
      </c>
      <c r="M56" s="6"/>
      <c r="N56" s="6"/>
      <c r="O56" s="6"/>
      <c r="P56" s="6"/>
      <c r="Q56" s="6"/>
    </row>
    <row r="57" spans="2:17" x14ac:dyDescent="0.3">
      <c r="B57" s="3">
        <v>3</v>
      </c>
      <c r="C57" s="4">
        <v>32673.7</v>
      </c>
      <c r="D57" s="4">
        <v>30614.13</v>
      </c>
      <c r="E57" s="4">
        <v>35112.76</v>
      </c>
      <c r="F57" s="4">
        <v>98400.58</v>
      </c>
      <c r="G57" s="16">
        <f t="shared" si="8"/>
        <v>1.5326280290191621</v>
      </c>
      <c r="H57" s="16">
        <f t="shared" si="7"/>
        <v>1.1907012284115339</v>
      </c>
      <c r="I57" s="16">
        <f t="shared" si="7"/>
        <v>1.6328775323249229</v>
      </c>
      <c r="J57" s="16">
        <f t="shared" si="7"/>
        <v>1.4358056116263851</v>
      </c>
      <c r="M57" s="6"/>
      <c r="N57" s="6"/>
      <c r="O57" s="6"/>
      <c r="P57" s="6"/>
      <c r="Q57" s="6"/>
    </row>
    <row r="58" spans="2:17" x14ac:dyDescent="0.3">
      <c r="B58" s="3">
        <v>4</v>
      </c>
      <c r="C58" s="4">
        <v>2838.402</v>
      </c>
      <c r="D58" s="4">
        <v>51785.75</v>
      </c>
      <c r="E58" s="4">
        <v>46128.7</v>
      </c>
      <c r="F58" s="4">
        <v>100752.8</v>
      </c>
      <c r="G58" s="16">
        <f t="shared" si="8"/>
        <v>0.13314116438677123</v>
      </c>
      <c r="H58" s="16">
        <f t="shared" si="7"/>
        <v>2.0141469360459561</v>
      </c>
      <c r="I58" s="16">
        <f t="shared" si="7"/>
        <v>2.1451608425357809</v>
      </c>
      <c r="J58" s="16">
        <f t="shared" si="7"/>
        <v>1.4701278755376324</v>
      </c>
      <c r="M58" s="6"/>
      <c r="N58" s="6"/>
      <c r="O58" s="6"/>
      <c r="P58" s="6"/>
      <c r="Q58" s="6"/>
    </row>
    <row r="59" spans="2:17" x14ac:dyDescent="0.3">
      <c r="B59" s="3">
        <v>5</v>
      </c>
      <c r="C59" s="4">
        <v>239075.1</v>
      </c>
      <c r="D59" s="4">
        <v>246417.9</v>
      </c>
      <c r="E59" s="4">
        <v>160688.6</v>
      </c>
      <c r="F59" s="4">
        <v>646181.6</v>
      </c>
      <c r="G59" s="16">
        <f t="shared" si="8"/>
        <v>11.214316079922355</v>
      </c>
      <c r="H59" s="16">
        <f t="shared" si="7"/>
        <v>9.5841396189468888</v>
      </c>
      <c r="I59" s="16">
        <f t="shared" si="7"/>
        <v>7.4726340122720805</v>
      </c>
      <c r="J59" s="16">
        <f t="shared" si="7"/>
        <v>9.4287164507538055</v>
      </c>
      <c r="M59" s="6"/>
      <c r="N59" s="6"/>
      <c r="O59" s="6"/>
      <c r="P59" s="6"/>
      <c r="Q59" s="6"/>
    </row>
    <row r="60" spans="2:17" x14ac:dyDescent="0.3">
      <c r="B60" s="3">
        <v>6</v>
      </c>
      <c r="C60" s="4">
        <v>66405.919999999998</v>
      </c>
      <c r="D60" s="4">
        <v>123168.2</v>
      </c>
      <c r="E60" s="4">
        <v>115738.7</v>
      </c>
      <c r="F60" s="4">
        <v>305312.8</v>
      </c>
      <c r="G60" s="16">
        <f t="shared" si="8"/>
        <v>3.1149081458421954</v>
      </c>
      <c r="H60" s="16">
        <f t="shared" si="7"/>
        <v>4.7904848852878548</v>
      </c>
      <c r="I60" s="16">
        <f t="shared" si="7"/>
        <v>5.3822918748197104</v>
      </c>
      <c r="J60" s="16">
        <f t="shared" si="7"/>
        <v>4.4549517039570707</v>
      </c>
      <c r="M60" s="6"/>
      <c r="N60" s="6"/>
      <c r="O60" s="6"/>
      <c r="P60" s="6"/>
      <c r="Q60" s="6"/>
    </row>
    <row r="61" spans="2:17" x14ac:dyDescent="0.3">
      <c r="B61" s="3">
        <v>7</v>
      </c>
      <c r="C61" s="4">
        <v>171804.4</v>
      </c>
      <c r="D61" s="4">
        <v>208518.2</v>
      </c>
      <c r="E61" s="4">
        <v>248383.3</v>
      </c>
      <c r="F61" s="4">
        <v>628705.9</v>
      </c>
      <c r="G61" s="16">
        <f t="shared" si="8"/>
        <v>8.0588436249589037</v>
      </c>
      <c r="H61" s="16">
        <f t="shared" si="7"/>
        <v>8.11007455988989</v>
      </c>
      <c r="I61" s="16">
        <f t="shared" si="7"/>
        <v>11.550772709827454</v>
      </c>
      <c r="J61" s="16">
        <f t="shared" si="7"/>
        <v>9.1737209199642606</v>
      </c>
      <c r="M61" s="6"/>
      <c r="N61" s="6"/>
      <c r="O61" s="6"/>
      <c r="P61" s="6"/>
      <c r="Q61" s="6"/>
    </row>
    <row r="62" spans="2:17" x14ac:dyDescent="0.3">
      <c r="B62" s="3">
        <v>8</v>
      </c>
      <c r="C62" s="4">
        <v>392450.09</v>
      </c>
      <c r="D62" s="4">
        <v>574291.19999999995</v>
      </c>
      <c r="E62" s="4">
        <v>519979.4</v>
      </c>
      <c r="F62" s="4">
        <v>1486720.7</v>
      </c>
      <c r="G62" s="16">
        <f t="shared" si="8"/>
        <v>18.408689800209121</v>
      </c>
      <c r="H62" s="16">
        <f t="shared" si="7"/>
        <v>22.336392943583039</v>
      </c>
      <c r="I62" s="16">
        <f t="shared" si="7"/>
        <v>24.181029333262153</v>
      </c>
      <c r="J62" s="16">
        <f t="shared" si="7"/>
        <v>21.693387620084223</v>
      </c>
      <c r="M62" s="6"/>
      <c r="N62" s="7"/>
      <c r="O62" s="6"/>
      <c r="P62" s="6"/>
    </row>
    <row r="63" spans="2:17" x14ac:dyDescent="0.3">
      <c r="B63" s="3">
        <v>9</v>
      </c>
      <c r="C63" s="4">
        <v>184476.5</v>
      </c>
      <c r="D63" s="4">
        <v>326658.5</v>
      </c>
      <c r="E63" s="4">
        <v>306139.5</v>
      </c>
      <c r="F63" s="4">
        <v>817274.39</v>
      </c>
      <c r="G63" s="16">
        <f t="shared" si="8"/>
        <v>8.653254899058064</v>
      </c>
      <c r="H63" s="16">
        <f t="shared" si="7"/>
        <v>12.705005081675324</v>
      </c>
      <c r="I63" s="16">
        <f t="shared" si="7"/>
        <v>14.236656739805865</v>
      </c>
      <c r="J63" s="16">
        <f t="shared" si="7"/>
        <v>11.925205678671109</v>
      </c>
      <c r="M63" s="6"/>
      <c r="N63" s="6"/>
      <c r="O63" s="6"/>
      <c r="P63" s="6"/>
      <c r="Q63" s="6"/>
    </row>
    <row r="64" spans="2:17" x14ac:dyDescent="0.3">
      <c r="B64" s="3" t="s">
        <v>77</v>
      </c>
      <c r="C64" s="4">
        <v>855266</v>
      </c>
      <c r="D64" s="4">
        <v>825016.5</v>
      </c>
      <c r="E64" s="4">
        <v>612854.80000000005</v>
      </c>
      <c r="F64" s="4">
        <v>2293137.2999999998</v>
      </c>
      <c r="G64" s="16">
        <f t="shared" si="8"/>
        <v>40.118035112861492</v>
      </c>
      <c r="H64" s="16">
        <f t="shared" si="7"/>
        <v>32.088063910677327</v>
      </c>
      <c r="I64" s="16">
        <f t="shared" si="7"/>
        <v>28.500090380177586</v>
      </c>
      <c r="J64" s="16">
        <f t="shared" si="7"/>
        <v>33.460162567840321</v>
      </c>
      <c r="M64" s="7"/>
      <c r="N64" s="6"/>
      <c r="O64" s="6"/>
      <c r="P64" s="6"/>
    </row>
    <row r="65" spans="2:17" x14ac:dyDescent="0.3">
      <c r="B65" s="8" t="s">
        <v>13</v>
      </c>
      <c r="C65" s="9">
        <v>43158.98</v>
      </c>
      <c r="D65" s="9">
        <v>40524.769999999997</v>
      </c>
      <c r="E65" s="9">
        <v>6500.8940000000002</v>
      </c>
      <c r="F65" s="9">
        <v>90184.639999999999</v>
      </c>
      <c r="G65" s="17">
        <f t="shared" si="8"/>
        <v>2.0244619511067752</v>
      </c>
      <c r="H65" s="17">
        <f t="shared" si="7"/>
        <v>1.576164124869623</v>
      </c>
      <c r="I65" s="17">
        <f t="shared" si="7"/>
        <v>0.30231641581652646</v>
      </c>
      <c r="J65" s="17">
        <f t="shared" si="7"/>
        <v>1.3159232617785928</v>
      </c>
      <c r="M65" s="6"/>
      <c r="N65" s="6"/>
      <c r="O65" s="6"/>
      <c r="P65" s="6"/>
      <c r="Q65" s="6"/>
    </row>
    <row r="66" spans="2:17" x14ac:dyDescent="0.3">
      <c r="B66" s="43" t="s">
        <v>2</v>
      </c>
      <c r="C66" s="11">
        <v>2131874.1</v>
      </c>
      <c r="D66" s="11">
        <v>2571100.9</v>
      </c>
      <c r="E66" s="11">
        <v>2150360.9</v>
      </c>
      <c r="F66" s="11">
        <v>6853335.7999999998</v>
      </c>
      <c r="G66" s="18">
        <f t="shared" si="8"/>
        <v>100</v>
      </c>
      <c r="H66" s="18">
        <f t="shared" si="7"/>
        <v>100</v>
      </c>
      <c r="I66" s="18">
        <f t="shared" si="7"/>
        <v>100</v>
      </c>
      <c r="J66" s="18">
        <f t="shared" si="7"/>
        <v>100</v>
      </c>
    </row>
    <row r="67" spans="2:17" ht="13.95" customHeight="1" x14ac:dyDescent="0.3">
      <c r="B67" s="35" t="s">
        <v>60</v>
      </c>
      <c r="E67" s="14"/>
      <c r="F67" s="15"/>
      <c r="G67" s="14"/>
    </row>
    <row r="68" spans="2:17" ht="13.95" customHeight="1" x14ac:dyDescent="0.3">
      <c r="B68" s="13" t="s">
        <v>57</v>
      </c>
      <c r="E68" s="14"/>
      <c r="F68" s="15"/>
      <c r="G68" s="14"/>
    </row>
    <row r="69" spans="2:17" s="1" customFormat="1" ht="22.5" customHeight="1" x14ac:dyDescent="0.3">
      <c r="B69" s="56" t="s">
        <v>37</v>
      </c>
      <c r="C69" s="56"/>
      <c r="D69" s="56"/>
      <c r="E69" s="56"/>
      <c r="F69" s="56"/>
      <c r="G69" s="56"/>
      <c r="H69" s="56"/>
      <c r="I69" s="56"/>
      <c r="J69" s="56"/>
    </row>
  </sheetData>
  <mergeCells count="22">
    <mergeCell ref="B69:J69"/>
    <mergeCell ref="B50:J50"/>
    <mergeCell ref="B51:B53"/>
    <mergeCell ref="C51:J51"/>
    <mergeCell ref="C52:F52"/>
    <mergeCell ref="G52:J52"/>
    <mergeCell ref="C7:H7"/>
    <mergeCell ref="C8:E8"/>
    <mergeCell ref="F8:H8"/>
    <mergeCell ref="K3:L4"/>
    <mergeCell ref="B49:J49"/>
    <mergeCell ref="B27:J27"/>
    <mergeCell ref="B28:J28"/>
    <mergeCell ref="B29:B31"/>
    <mergeCell ref="C29:J29"/>
    <mergeCell ref="C30:F30"/>
    <mergeCell ref="G30:J30"/>
    <mergeCell ref="B5:H5"/>
    <mergeCell ref="B6:H6"/>
    <mergeCell ref="B7:B9"/>
    <mergeCell ref="B25:H25"/>
    <mergeCell ref="B47:J47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48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4" x14ac:dyDescent="0.3">
      <c r="K3" s="51" t="s">
        <v>29</v>
      </c>
      <c r="L3" s="51"/>
    </row>
    <row r="4" spans="2:14" x14ac:dyDescent="0.3">
      <c r="K4" s="51"/>
      <c r="L4" s="51"/>
    </row>
    <row r="5" spans="2:14" ht="15.6" x14ac:dyDescent="0.3">
      <c r="B5" s="52" t="s">
        <v>0</v>
      </c>
      <c r="C5" s="52"/>
      <c r="D5" s="52"/>
      <c r="E5" s="52"/>
      <c r="F5" s="52"/>
      <c r="G5" s="52"/>
      <c r="H5" s="52"/>
    </row>
    <row r="6" spans="2:14" ht="30" customHeight="1" x14ac:dyDescent="0.3">
      <c r="B6" s="53" t="s">
        <v>61</v>
      </c>
      <c r="C6" s="53"/>
      <c r="D6" s="53"/>
      <c r="E6" s="53"/>
      <c r="F6" s="53"/>
      <c r="G6" s="53"/>
      <c r="H6" s="53"/>
    </row>
    <row r="7" spans="2:14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4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4" x14ac:dyDescent="0.3">
      <c r="B9" s="55"/>
      <c r="C9" s="21" t="s">
        <v>12</v>
      </c>
      <c r="D9" s="21" t="s">
        <v>1</v>
      </c>
      <c r="E9" s="21" t="s">
        <v>2</v>
      </c>
      <c r="F9" s="21" t="s">
        <v>12</v>
      </c>
      <c r="G9" s="21" t="s">
        <v>1</v>
      </c>
      <c r="H9" s="22" t="s">
        <v>2</v>
      </c>
    </row>
    <row r="10" spans="2:14" x14ac:dyDescent="0.3">
      <c r="B10" s="19" t="s">
        <v>30</v>
      </c>
      <c r="C10" s="4">
        <v>2930507.8</v>
      </c>
      <c r="D10" s="4">
        <v>3397168.9</v>
      </c>
      <c r="E10" s="4">
        <v>6327676.7000000002</v>
      </c>
      <c r="F10" s="5">
        <f t="shared" ref="F10:H16" si="0">C10/C$16*100</f>
        <v>92.400484737864247</v>
      </c>
      <c r="G10" s="5">
        <f t="shared" si="0"/>
        <v>92.269060150678172</v>
      </c>
      <c r="H10" s="5">
        <f t="shared" si="0"/>
        <v>92.32987970617171</v>
      </c>
    </row>
    <row r="11" spans="2:14" x14ac:dyDescent="0.3">
      <c r="B11" s="19" t="s">
        <v>23</v>
      </c>
      <c r="C11" s="4">
        <v>129981.4</v>
      </c>
      <c r="D11" s="4">
        <v>124517.3</v>
      </c>
      <c r="E11" s="4">
        <v>254498.8</v>
      </c>
      <c r="F11" s="5">
        <f t="shared" si="0"/>
        <v>4.098383347386493</v>
      </c>
      <c r="G11" s="5">
        <f t="shared" si="0"/>
        <v>3.3819614454553735</v>
      </c>
      <c r="H11" s="5">
        <f t="shared" si="0"/>
        <v>3.7135025544786524</v>
      </c>
      <c r="L11" s="33"/>
      <c r="M11" s="6"/>
      <c r="N11" s="6"/>
    </row>
    <row r="12" spans="2:14" x14ac:dyDescent="0.3">
      <c r="B12" s="19" t="s">
        <v>24</v>
      </c>
      <c r="C12" s="4">
        <v>41597.870000000003</v>
      </c>
      <c r="D12" s="4">
        <v>41036.85</v>
      </c>
      <c r="E12" s="4">
        <v>82634.720000000001</v>
      </c>
      <c r="F12" s="5">
        <f t="shared" si="0"/>
        <v>1.3116031808762501</v>
      </c>
      <c r="G12" s="5">
        <f t="shared" si="0"/>
        <v>1.1145844355999956</v>
      </c>
      <c r="H12" s="5">
        <f t="shared" si="0"/>
        <v>1.2057590990944878</v>
      </c>
      <c r="L12" s="33"/>
      <c r="M12" s="6"/>
      <c r="N12" s="6"/>
    </row>
    <row r="13" spans="2:14" x14ac:dyDescent="0.3">
      <c r="B13" s="19" t="s">
        <v>25</v>
      </c>
      <c r="C13" s="4">
        <v>21476.28</v>
      </c>
      <c r="D13" s="4">
        <v>26698.09</v>
      </c>
      <c r="E13" s="4">
        <v>48174.37</v>
      </c>
      <c r="F13" s="5">
        <f t="shared" si="0"/>
        <v>0.677158642050398</v>
      </c>
      <c r="G13" s="5">
        <f t="shared" si="0"/>
        <v>0.72513547151518409</v>
      </c>
      <c r="H13" s="5">
        <f t="shared" si="0"/>
        <v>0.7029331613956521</v>
      </c>
      <c r="L13" s="33"/>
      <c r="M13" s="6"/>
      <c r="N13" s="6"/>
    </row>
    <row r="14" spans="2:14" x14ac:dyDescent="0.3">
      <c r="B14" s="19" t="s">
        <v>22</v>
      </c>
      <c r="C14" s="4">
        <v>41545.46</v>
      </c>
      <c r="D14" s="4">
        <v>88750.31</v>
      </c>
      <c r="E14" s="4">
        <v>130295.77</v>
      </c>
      <c r="F14" s="5">
        <f t="shared" si="0"/>
        <v>1.3099506654299127</v>
      </c>
      <c r="G14" s="5">
        <f t="shared" si="0"/>
        <v>2.4105094367787645</v>
      </c>
      <c r="H14" s="5">
        <f t="shared" si="0"/>
        <v>1.9012021853649723</v>
      </c>
      <c r="L14" s="33"/>
      <c r="M14" s="6"/>
      <c r="N14" s="6"/>
    </row>
    <row r="15" spans="2:14" x14ac:dyDescent="0.3">
      <c r="B15" s="19" t="s">
        <v>31</v>
      </c>
      <c r="C15" s="4">
        <v>6419.7510000000002</v>
      </c>
      <c r="D15" s="4">
        <v>3635.7269999999999</v>
      </c>
      <c r="E15" s="4">
        <v>10055.48</v>
      </c>
      <c r="F15" s="5">
        <f t="shared" si="0"/>
        <v>0.20241819670174188</v>
      </c>
      <c r="G15" s="5">
        <f t="shared" si="0"/>
        <v>9.8748435279283495E-2</v>
      </c>
      <c r="H15" s="5">
        <f t="shared" si="0"/>
        <v>0.14672387715191193</v>
      </c>
      <c r="L15" s="33"/>
      <c r="M15" s="6"/>
      <c r="N15" s="6"/>
    </row>
    <row r="16" spans="2:14" x14ac:dyDescent="0.3">
      <c r="B16" s="20" t="s">
        <v>2</v>
      </c>
      <c r="C16" s="11">
        <v>3171528.6</v>
      </c>
      <c r="D16" s="11">
        <v>3681807.2</v>
      </c>
      <c r="E16" s="11">
        <v>6853335.7999999998</v>
      </c>
      <c r="F16" s="12">
        <f t="shared" si="0"/>
        <v>100</v>
      </c>
      <c r="G16" s="12">
        <f t="shared" si="0"/>
        <v>100</v>
      </c>
      <c r="H16" s="12">
        <f t="shared" si="0"/>
        <v>100</v>
      </c>
    </row>
    <row r="17" spans="2:16" x14ac:dyDescent="0.3">
      <c r="B17" s="13" t="s">
        <v>57</v>
      </c>
      <c r="E17" s="14"/>
      <c r="F17" s="15"/>
      <c r="G17" s="14"/>
    </row>
    <row r="18" spans="2:16" s="1" customFormat="1" ht="22.5" customHeight="1" x14ac:dyDescent="0.3">
      <c r="B18" s="56" t="s">
        <v>37</v>
      </c>
      <c r="C18" s="56"/>
      <c r="D18" s="56"/>
      <c r="E18" s="56"/>
      <c r="F18" s="56"/>
      <c r="G18" s="56"/>
      <c r="H18" s="56"/>
    </row>
    <row r="19" spans="2:16" x14ac:dyDescent="0.3">
      <c r="B19" s="13"/>
    </row>
    <row r="20" spans="2:16" ht="15.6" x14ac:dyDescent="0.3">
      <c r="B20" s="52" t="s">
        <v>3</v>
      </c>
      <c r="C20" s="52"/>
      <c r="D20" s="52"/>
      <c r="E20" s="52"/>
      <c r="F20" s="52"/>
      <c r="G20" s="52"/>
      <c r="H20" s="52"/>
      <c r="I20" s="52"/>
      <c r="J20" s="52"/>
    </row>
    <row r="21" spans="2:16" ht="30" customHeight="1" x14ac:dyDescent="0.3">
      <c r="B21" s="53" t="s">
        <v>62</v>
      </c>
      <c r="C21" s="53"/>
      <c r="D21" s="53"/>
      <c r="E21" s="53"/>
      <c r="F21" s="53"/>
      <c r="G21" s="53"/>
      <c r="H21" s="53"/>
      <c r="I21" s="53"/>
      <c r="J21" s="53"/>
    </row>
    <row r="22" spans="2:16" x14ac:dyDescent="0.3">
      <c r="B22" s="54" t="s">
        <v>8</v>
      </c>
      <c r="C22" s="49" t="s">
        <v>14</v>
      </c>
      <c r="D22" s="49"/>
      <c r="E22" s="49"/>
      <c r="F22" s="49"/>
      <c r="G22" s="49"/>
      <c r="H22" s="49"/>
      <c r="I22" s="49"/>
      <c r="J22" s="49"/>
    </row>
    <row r="23" spans="2:16" x14ac:dyDescent="0.3">
      <c r="B23" s="54"/>
      <c r="C23" s="50" t="s">
        <v>10</v>
      </c>
      <c r="D23" s="50"/>
      <c r="E23" s="50"/>
      <c r="F23" s="50"/>
      <c r="G23" s="50" t="s">
        <v>11</v>
      </c>
      <c r="H23" s="50"/>
      <c r="I23" s="50"/>
      <c r="J23" s="50"/>
    </row>
    <row r="24" spans="2:16" x14ac:dyDescent="0.3">
      <c r="B24" s="55"/>
      <c r="C24" s="21" t="s">
        <v>4</v>
      </c>
      <c r="D24" s="21" t="s">
        <v>5</v>
      </c>
      <c r="E24" s="21" t="s">
        <v>15</v>
      </c>
      <c r="F24" s="21" t="s">
        <v>2</v>
      </c>
      <c r="G24" s="21" t="s">
        <v>4</v>
      </c>
      <c r="H24" s="21" t="s">
        <v>5</v>
      </c>
      <c r="I24" s="21" t="s">
        <v>15</v>
      </c>
      <c r="J24" s="22" t="s">
        <v>2</v>
      </c>
    </row>
    <row r="25" spans="2:16" x14ac:dyDescent="0.3">
      <c r="B25" s="19" t="s">
        <v>30</v>
      </c>
      <c r="C25" s="4">
        <v>2094291.9</v>
      </c>
      <c r="D25" s="4">
        <v>2433599.7000000002</v>
      </c>
      <c r="E25" s="4">
        <v>1799785</v>
      </c>
      <c r="F25" s="4">
        <v>6327676.7000000002</v>
      </c>
      <c r="G25" s="16">
        <f t="shared" ref="G25:J31" si="1">C25/C$31*100</f>
        <v>91.448559429632652</v>
      </c>
      <c r="H25" s="16">
        <f t="shared" si="1"/>
        <v>93.424709333796059</v>
      </c>
      <c r="I25" s="16">
        <f t="shared" si="1"/>
        <v>91.904226194740644</v>
      </c>
      <c r="J25" s="16">
        <f t="shared" si="1"/>
        <v>92.32987970617171</v>
      </c>
      <c r="O25" s="7"/>
    </row>
    <row r="26" spans="2:16" x14ac:dyDescent="0.3">
      <c r="B26" s="19" t="s">
        <v>23</v>
      </c>
      <c r="C26" s="4">
        <v>105428.2</v>
      </c>
      <c r="D26" s="4">
        <v>80787</v>
      </c>
      <c r="E26" s="4">
        <v>68283.55</v>
      </c>
      <c r="F26" s="4">
        <v>254498.8</v>
      </c>
      <c r="G26" s="16">
        <f t="shared" si="1"/>
        <v>4.6035879779982896</v>
      </c>
      <c r="H26" s="16">
        <f t="shared" si="1"/>
        <v>3.1013736535837761</v>
      </c>
      <c r="I26" s="16">
        <f t="shared" si="1"/>
        <v>3.4868313851820534</v>
      </c>
      <c r="J26" s="16">
        <f t="shared" si="1"/>
        <v>3.7135025544786524</v>
      </c>
      <c r="M26" s="6"/>
      <c r="N26" s="7"/>
      <c r="O26" s="6"/>
      <c r="P26" s="6"/>
    </row>
    <row r="27" spans="2:16" x14ac:dyDescent="0.3">
      <c r="B27" s="19" t="s">
        <v>24</v>
      </c>
      <c r="C27" s="4">
        <v>22055.98</v>
      </c>
      <c r="D27" s="4">
        <v>47235.14</v>
      </c>
      <c r="E27" s="4">
        <v>13343.6</v>
      </c>
      <c r="F27" s="4">
        <v>82634.720000000001</v>
      </c>
      <c r="G27" s="16">
        <f t="shared" si="1"/>
        <v>0.96308809569897547</v>
      </c>
      <c r="H27" s="16">
        <f t="shared" si="1"/>
        <v>1.8133340601747951</v>
      </c>
      <c r="I27" s="16">
        <f t="shared" si="1"/>
        <v>0.68137762713443073</v>
      </c>
      <c r="J27" s="16">
        <f t="shared" si="1"/>
        <v>1.2057590990944878</v>
      </c>
      <c r="M27" s="6"/>
      <c r="N27" s="6"/>
      <c r="O27" s="6"/>
      <c r="P27" s="6"/>
    </row>
    <row r="28" spans="2:16" x14ac:dyDescent="0.3">
      <c r="B28" s="19" t="s">
        <v>25</v>
      </c>
      <c r="C28" s="4">
        <v>15717.31</v>
      </c>
      <c r="D28" s="4">
        <v>18917.53</v>
      </c>
      <c r="E28" s="4">
        <v>13539.53</v>
      </c>
      <c r="F28" s="4">
        <v>48174.37</v>
      </c>
      <c r="G28" s="16">
        <f t="shared" si="1"/>
        <v>0.68630612457077234</v>
      </c>
      <c r="H28" s="16">
        <f t="shared" si="1"/>
        <v>0.72623477951750526</v>
      </c>
      <c r="I28" s="16">
        <f t="shared" si="1"/>
        <v>0.69138259719381867</v>
      </c>
      <c r="J28" s="16">
        <f t="shared" si="1"/>
        <v>0.7029331613956521</v>
      </c>
      <c r="M28" s="6"/>
      <c r="N28" s="6"/>
      <c r="O28" s="6"/>
      <c r="P28" s="6"/>
    </row>
    <row r="29" spans="2:16" x14ac:dyDescent="0.3">
      <c r="B29" s="19" t="s">
        <v>22</v>
      </c>
      <c r="C29" s="4">
        <v>49042.12</v>
      </c>
      <c r="D29" s="4">
        <v>20702.91</v>
      </c>
      <c r="E29" s="4">
        <v>60550.74</v>
      </c>
      <c r="F29" s="4">
        <v>130295.77</v>
      </c>
      <c r="G29" s="16">
        <f t="shared" si="1"/>
        <v>2.1414546966328696</v>
      </c>
      <c r="H29" s="16">
        <f t="shared" si="1"/>
        <v>0.79477464971488099</v>
      </c>
      <c r="I29" s="16">
        <f t="shared" si="1"/>
        <v>3.0919631540539174</v>
      </c>
      <c r="J29" s="16">
        <f t="shared" si="1"/>
        <v>1.9012021853649723</v>
      </c>
      <c r="M29" s="6"/>
      <c r="N29" s="6"/>
      <c r="O29" s="6"/>
      <c r="P29" s="6"/>
    </row>
    <row r="30" spans="2:16" x14ac:dyDescent="0.3">
      <c r="B30" s="19" t="s">
        <v>31</v>
      </c>
      <c r="C30" s="4">
        <v>3595.5149999999999</v>
      </c>
      <c r="D30" s="4">
        <v>3635.7269999999999</v>
      </c>
      <c r="E30" s="4">
        <v>2824.2359999999999</v>
      </c>
      <c r="F30" s="4">
        <v>10055.48</v>
      </c>
      <c r="G30" s="16">
        <f t="shared" si="1"/>
        <v>0.15700040054475484</v>
      </c>
      <c r="H30" s="16">
        <f t="shared" si="1"/>
        <v>0.13957379193958411</v>
      </c>
      <c r="I30" s="16">
        <f t="shared" si="1"/>
        <v>0.14421679487901584</v>
      </c>
      <c r="J30" s="16">
        <f t="shared" si="1"/>
        <v>0.14672387715191193</v>
      </c>
      <c r="M30" s="6"/>
      <c r="N30" s="6"/>
      <c r="O30" s="6"/>
      <c r="P30" s="6"/>
    </row>
    <row r="31" spans="2:16" x14ac:dyDescent="0.3">
      <c r="B31" s="20" t="s">
        <v>2</v>
      </c>
      <c r="C31" s="11">
        <v>2290131.1</v>
      </c>
      <c r="D31" s="11">
        <v>2604878</v>
      </c>
      <c r="E31" s="11">
        <v>1958326.7</v>
      </c>
      <c r="F31" s="11">
        <v>6853335.7999999998</v>
      </c>
      <c r="G31" s="18">
        <f t="shared" si="1"/>
        <v>100</v>
      </c>
      <c r="H31" s="18">
        <f t="shared" si="1"/>
        <v>100</v>
      </c>
      <c r="I31" s="18">
        <f t="shared" si="1"/>
        <v>100</v>
      </c>
      <c r="J31" s="18">
        <f t="shared" si="1"/>
        <v>100</v>
      </c>
    </row>
    <row r="32" spans="2:16" x14ac:dyDescent="0.3">
      <c r="B32" s="13" t="s">
        <v>57</v>
      </c>
      <c r="E32" s="14"/>
      <c r="F32" s="15"/>
      <c r="G32" s="14"/>
    </row>
    <row r="33" spans="2:17" s="1" customFormat="1" ht="22.5" customHeight="1" x14ac:dyDescent="0.3">
      <c r="B33" s="56" t="s">
        <v>37</v>
      </c>
      <c r="C33" s="56"/>
      <c r="D33" s="56"/>
      <c r="E33" s="56"/>
      <c r="F33" s="56"/>
      <c r="G33" s="56"/>
      <c r="H33" s="56"/>
      <c r="I33" s="56"/>
      <c r="J33" s="56"/>
    </row>
    <row r="34" spans="2:17" x14ac:dyDescent="0.3">
      <c r="B34" s="13"/>
    </row>
    <row r="35" spans="2:17" ht="15.6" x14ac:dyDescent="0.3">
      <c r="B35" s="52" t="s">
        <v>6</v>
      </c>
      <c r="C35" s="52"/>
      <c r="D35" s="52"/>
      <c r="E35" s="52"/>
      <c r="F35" s="52"/>
      <c r="G35" s="52"/>
      <c r="H35" s="52"/>
      <c r="I35" s="52"/>
      <c r="J35" s="52"/>
    </row>
    <row r="36" spans="2:17" ht="30" customHeight="1" x14ac:dyDescent="0.3">
      <c r="B36" s="53" t="s">
        <v>63</v>
      </c>
      <c r="C36" s="53"/>
      <c r="D36" s="53"/>
      <c r="E36" s="53"/>
      <c r="F36" s="53"/>
      <c r="G36" s="53"/>
      <c r="H36" s="53"/>
      <c r="I36" s="53"/>
      <c r="J36" s="53"/>
    </row>
    <row r="37" spans="2:17" x14ac:dyDescent="0.3">
      <c r="B37" s="54" t="s">
        <v>8</v>
      </c>
      <c r="C37" s="49" t="s">
        <v>19</v>
      </c>
      <c r="D37" s="49"/>
      <c r="E37" s="49"/>
      <c r="F37" s="49"/>
      <c r="G37" s="49"/>
      <c r="H37" s="49"/>
      <c r="I37" s="49"/>
      <c r="J37" s="49"/>
    </row>
    <row r="38" spans="2:17" x14ac:dyDescent="0.3">
      <c r="B38" s="54"/>
      <c r="C38" s="50" t="s">
        <v>10</v>
      </c>
      <c r="D38" s="50"/>
      <c r="E38" s="50"/>
      <c r="F38" s="50"/>
      <c r="G38" s="50" t="s">
        <v>11</v>
      </c>
      <c r="H38" s="50"/>
      <c r="I38" s="50"/>
      <c r="J38" s="50"/>
    </row>
    <row r="39" spans="2:17" x14ac:dyDescent="0.3">
      <c r="B39" s="55"/>
      <c r="C39" s="21" t="s">
        <v>7</v>
      </c>
      <c r="D39" s="21" t="s">
        <v>20</v>
      </c>
      <c r="E39" s="21" t="s">
        <v>21</v>
      </c>
      <c r="F39" s="21" t="s">
        <v>2</v>
      </c>
      <c r="G39" s="21" t="s">
        <v>7</v>
      </c>
      <c r="H39" s="21" t="s">
        <v>20</v>
      </c>
      <c r="I39" s="21" t="s">
        <v>21</v>
      </c>
      <c r="J39" s="21" t="s">
        <v>2</v>
      </c>
    </row>
    <row r="40" spans="2:17" x14ac:dyDescent="0.3">
      <c r="B40" s="19" t="s">
        <v>30</v>
      </c>
      <c r="C40" s="4">
        <v>1913132</v>
      </c>
      <c r="D40" s="4">
        <v>2384114.5</v>
      </c>
      <c r="E40" s="4">
        <v>2030430.2</v>
      </c>
      <c r="F40" s="4">
        <v>6327676.7000000002</v>
      </c>
      <c r="G40" s="16">
        <f t="shared" ref="G40:J46" si="2">C40/C$46*100</f>
        <v>89.73944568302602</v>
      </c>
      <c r="H40" s="16">
        <f t="shared" si="2"/>
        <v>92.727379932852898</v>
      </c>
      <c r="I40" s="16">
        <f t="shared" si="2"/>
        <v>94.42276410438825</v>
      </c>
      <c r="J40" s="16">
        <f t="shared" si="2"/>
        <v>92.32987970617171</v>
      </c>
      <c r="M40" s="7"/>
      <c r="N40" s="6"/>
      <c r="O40" s="6"/>
      <c r="P40" s="6"/>
      <c r="Q40" s="6"/>
    </row>
    <row r="41" spans="2:17" x14ac:dyDescent="0.3">
      <c r="B41" s="19" t="s">
        <v>23</v>
      </c>
      <c r="C41" s="4">
        <v>98492.17</v>
      </c>
      <c r="D41" s="4">
        <v>116390.83</v>
      </c>
      <c r="E41" s="4">
        <v>39615.78</v>
      </c>
      <c r="F41" s="4">
        <v>254498.8</v>
      </c>
      <c r="G41" s="16">
        <f t="shared" si="2"/>
        <v>4.6199806076728445</v>
      </c>
      <c r="H41" s="16">
        <f t="shared" si="2"/>
        <v>4.5268869066943278</v>
      </c>
      <c r="I41" s="16">
        <f t="shared" si="2"/>
        <v>1.8422851717588431</v>
      </c>
      <c r="J41" s="16">
        <f t="shared" si="2"/>
        <v>3.7135025544786524</v>
      </c>
      <c r="M41" s="6"/>
      <c r="N41" s="6"/>
      <c r="O41" s="6"/>
      <c r="P41" s="6"/>
      <c r="Q41" s="6"/>
    </row>
    <row r="42" spans="2:17" x14ac:dyDescent="0.3">
      <c r="B42" s="19" t="s">
        <v>24</v>
      </c>
      <c r="C42" s="4">
        <v>37434.79</v>
      </c>
      <c r="D42" s="4">
        <v>28161.46</v>
      </c>
      <c r="E42" s="4">
        <v>17038.47</v>
      </c>
      <c r="F42" s="4">
        <v>82634.720000000001</v>
      </c>
      <c r="G42" s="16">
        <f t="shared" si="2"/>
        <v>1.7559568831949317</v>
      </c>
      <c r="H42" s="16">
        <f t="shared" si="2"/>
        <v>1.0953074614846892</v>
      </c>
      <c r="I42" s="16">
        <f t="shared" si="2"/>
        <v>0.79235397183793665</v>
      </c>
      <c r="J42" s="16">
        <f t="shared" si="2"/>
        <v>1.2057590990944878</v>
      </c>
      <c r="M42" s="6"/>
      <c r="N42" s="6"/>
      <c r="O42" s="6"/>
      <c r="P42" s="6"/>
      <c r="Q42" s="6"/>
    </row>
    <row r="43" spans="2:17" x14ac:dyDescent="0.3">
      <c r="B43" s="19" t="s">
        <v>25</v>
      </c>
      <c r="C43" s="4">
        <v>28816.37</v>
      </c>
      <c r="D43" s="4">
        <v>8913.1569999999992</v>
      </c>
      <c r="E43" s="4">
        <v>10444.84</v>
      </c>
      <c r="F43" s="4">
        <v>48174.37</v>
      </c>
      <c r="G43" s="16">
        <f t="shared" si="2"/>
        <v>1.3516919221449333</v>
      </c>
      <c r="H43" s="16">
        <f t="shared" si="2"/>
        <v>0.34666694722093555</v>
      </c>
      <c r="I43" s="16">
        <f t="shared" si="2"/>
        <v>0.48572497760724731</v>
      </c>
      <c r="J43" s="16">
        <f t="shared" si="2"/>
        <v>0.7029331613956521</v>
      </c>
      <c r="M43" s="6"/>
      <c r="N43" s="6"/>
      <c r="O43" s="6"/>
      <c r="P43" s="6"/>
      <c r="Q43" s="6"/>
    </row>
    <row r="44" spans="2:17" x14ac:dyDescent="0.3">
      <c r="B44" s="19" t="s">
        <v>22</v>
      </c>
      <c r="C44" s="4">
        <v>43943.3</v>
      </c>
      <c r="D44" s="4">
        <v>33520.94</v>
      </c>
      <c r="E44" s="4">
        <v>52831.53</v>
      </c>
      <c r="F44" s="4">
        <v>130295.77</v>
      </c>
      <c r="G44" s="16">
        <f t="shared" si="2"/>
        <v>2.0612521161545141</v>
      </c>
      <c r="H44" s="16">
        <f t="shared" si="2"/>
        <v>1.3037582461271746</v>
      </c>
      <c r="I44" s="16">
        <f t="shared" si="2"/>
        <v>2.4568680541019883</v>
      </c>
      <c r="J44" s="16">
        <f t="shared" si="2"/>
        <v>1.9012021853649723</v>
      </c>
      <c r="M44" s="6"/>
      <c r="N44" s="6"/>
      <c r="O44" s="6"/>
      <c r="P44" s="6"/>
      <c r="Q44" s="6"/>
    </row>
    <row r="45" spans="2:17" x14ac:dyDescent="0.3">
      <c r="B45" s="19" t="s">
        <v>31</v>
      </c>
      <c r="C45" s="4">
        <v>10055.48</v>
      </c>
      <c r="D45" s="4">
        <v>0</v>
      </c>
      <c r="E45" s="4">
        <v>0</v>
      </c>
      <c r="F45" s="4">
        <v>10055.48</v>
      </c>
      <c r="G45" s="16">
        <f t="shared" si="2"/>
        <v>0.47167325687759887</v>
      </c>
      <c r="H45" s="16">
        <f t="shared" si="2"/>
        <v>0</v>
      </c>
      <c r="I45" s="16">
        <f t="shared" si="2"/>
        <v>0</v>
      </c>
      <c r="J45" s="16">
        <f t="shared" si="2"/>
        <v>0.14672387715191193</v>
      </c>
      <c r="M45" s="6"/>
      <c r="N45" s="6"/>
      <c r="O45" s="6"/>
      <c r="P45" s="6"/>
      <c r="Q45" s="6"/>
    </row>
    <row r="46" spans="2:17" x14ac:dyDescent="0.3">
      <c r="B46" s="20" t="s">
        <v>2</v>
      </c>
      <c r="C46" s="11">
        <v>2131874.1</v>
      </c>
      <c r="D46" s="11">
        <v>2571100.9</v>
      </c>
      <c r="E46" s="11">
        <v>2150360.9</v>
      </c>
      <c r="F46" s="11">
        <v>6853335.7999999998</v>
      </c>
      <c r="G46" s="18">
        <f t="shared" si="2"/>
        <v>100</v>
      </c>
      <c r="H46" s="18">
        <f t="shared" si="2"/>
        <v>100</v>
      </c>
      <c r="I46" s="18">
        <f t="shared" si="2"/>
        <v>100</v>
      </c>
      <c r="J46" s="18">
        <f t="shared" si="2"/>
        <v>100</v>
      </c>
      <c r="N46" s="7"/>
      <c r="O46" s="6"/>
      <c r="P46" s="6"/>
    </row>
    <row r="47" spans="2:17" x14ac:dyDescent="0.3">
      <c r="B47" s="13" t="s">
        <v>57</v>
      </c>
      <c r="E47" s="14"/>
      <c r="F47" s="15"/>
      <c r="G47" s="14"/>
    </row>
    <row r="48" spans="2:17" s="1" customFormat="1" ht="22.5" customHeight="1" x14ac:dyDescent="0.3">
      <c r="B48" s="56" t="s">
        <v>37</v>
      </c>
      <c r="C48" s="56"/>
      <c r="D48" s="56"/>
      <c r="E48" s="56"/>
      <c r="F48" s="56"/>
      <c r="G48" s="56"/>
      <c r="H48" s="56"/>
      <c r="I48" s="56"/>
      <c r="J48" s="56"/>
    </row>
  </sheetData>
  <mergeCells count="22">
    <mergeCell ref="B33:J33"/>
    <mergeCell ref="B36:J36"/>
    <mergeCell ref="B37:B39"/>
    <mergeCell ref="C37:J37"/>
    <mergeCell ref="C38:F38"/>
    <mergeCell ref="G38:J38"/>
    <mergeCell ref="B48:J48"/>
    <mergeCell ref="C7:H7"/>
    <mergeCell ref="C8:E8"/>
    <mergeCell ref="F8:H8"/>
    <mergeCell ref="K3:L4"/>
    <mergeCell ref="B35:J35"/>
    <mergeCell ref="B20:J20"/>
    <mergeCell ref="B21:J21"/>
    <mergeCell ref="B22:B24"/>
    <mergeCell ref="C22:J22"/>
    <mergeCell ref="C23:F23"/>
    <mergeCell ref="G23:J23"/>
    <mergeCell ref="B5:H5"/>
    <mergeCell ref="B6:H6"/>
    <mergeCell ref="B7:B9"/>
    <mergeCell ref="B18:H1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20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7" x14ac:dyDescent="0.3">
      <c r="K3" s="51" t="s">
        <v>29</v>
      </c>
      <c r="L3" s="51"/>
    </row>
    <row r="4" spans="2:17" x14ac:dyDescent="0.3">
      <c r="K4" s="51"/>
      <c r="L4" s="51"/>
    </row>
    <row r="5" spans="2:17" ht="15.6" x14ac:dyDescent="0.3">
      <c r="B5" s="52" t="s">
        <v>41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64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7" x14ac:dyDescent="0.3">
      <c r="B9" s="55"/>
      <c r="C9" s="21" t="s">
        <v>7</v>
      </c>
      <c r="D9" s="21" t="s">
        <v>20</v>
      </c>
      <c r="E9" s="21" t="s">
        <v>21</v>
      </c>
      <c r="F9" s="21" t="s">
        <v>2</v>
      </c>
      <c r="G9" s="21" t="s">
        <v>7</v>
      </c>
      <c r="H9" s="21" t="s">
        <v>20</v>
      </c>
      <c r="I9" s="21" t="s">
        <v>21</v>
      </c>
      <c r="J9" s="21" t="s">
        <v>2</v>
      </c>
    </row>
    <row r="10" spans="2:17" x14ac:dyDescent="0.3">
      <c r="B10" s="1" t="s">
        <v>32</v>
      </c>
      <c r="C10" s="4">
        <v>187036.7</v>
      </c>
      <c r="D10" s="4">
        <v>197869.7</v>
      </c>
      <c r="E10" s="4">
        <v>159485.70000000001</v>
      </c>
      <c r="F10" s="4">
        <v>544392.1</v>
      </c>
      <c r="G10" s="16">
        <f t="shared" ref="G10:J13" si="0">C10/C$13*100</f>
        <v>21.549749760867755</v>
      </c>
      <c r="H10" s="16">
        <f t="shared" si="0"/>
        <v>25.081358946010923</v>
      </c>
      <c r="I10" s="16">
        <f t="shared" si="0"/>
        <v>27.192625448952988</v>
      </c>
      <c r="J10" s="16">
        <f t="shared" si="0"/>
        <v>24.266982944396243</v>
      </c>
      <c r="N10" s="6"/>
      <c r="O10" s="6"/>
      <c r="P10" s="6"/>
      <c r="Q10" s="6"/>
    </row>
    <row r="11" spans="2:17" x14ac:dyDescent="0.3">
      <c r="B11" s="1" t="s">
        <v>26</v>
      </c>
      <c r="C11" s="4">
        <v>680893.11</v>
      </c>
      <c r="D11" s="4">
        <v>590295.19999999995</v>
      </c>
      <c r="E11" s="4">
        <v>427017.9</v>
      </c>
      <c r="F11" s="4">
        <v>1698206.2</v>
      </c>
      <c r="G11" s="16">
        <f t="shared" si="0"/>
        <v>78.450251391299147</v>
      </c>
      <c r="H11" s="16">
        <f t="shared" si="0"/>
        <v>74.824016993543253</v>
      </c>
      <c r="I11" s="16">
        <f t="shared" si="0"/>
        <v>72.807391601243637</v>
      </c>
      <c r="J11" s="16">
        <f t="shared" si="0"/>
        <v>75.699740851250326</v>
      </c>
      <c r="N11" s="6"/>
      <c r="O11" s="6"/>
      <c r="P11" s="6"/>
      <c r="Q11" s="6"/>
    </row>
    <row r="12" spans="2:17" x14ac:dyDescent="0.3">
      <c r="B12" s="1" t="s">
        <v>31</v>
      </c>
      <c r="C12" s="4">
        <v>0</v>
      </c>
      <c r="D12" s="4">
        <v>746.51404000000002</v>
      </c>
      <c r="E12" s="4">
        <v>0</v>
      </c>
      <c r="F12" s="4">
        <v>746.51404000000002</v>
      </c>
      <c r="G12" s="16">
        <f t="shared" si="0"/>
        <v>0</v>
      </c>
      <c r="H12" s="16">
        <f t="shared" si="0"/>
        <v>9.4625840113351137E-2</v>
      </c>
      <c r="I12" s="16">
        <f t="shared" si="0"/>
        <v>0</v>
      </c>
      <c r="J12" s="16">
        <f t="shared" si="0"/>
        <v>3.3276830204612327E-2</v>
      </c>
      <c r="N12" s="6"/>
      <c r="O12" s="6"/>
      <c r="P12" s="6"/>
      <c r="Q12" s="6"/>
    </row>
    <row r="13" spans="2:17" x14ac:dyDescent="0.3">
      <c r="B13" s="34" t="s">
        <v>2</v>
      </c>
      <c r="C13" s="11">
        <v>867929.8</v>
      </c>
      <c r="D13" s="11">
        <v>788911.4</v>
      </c>
      <c r="E13" s="11">
        <v>586503.5</v>
      </c>
      <c r="F13" s="11">
        <v>2243344.7999999998</v>
      </c>
      <c r="G13" s="18">
        <f t="shared" si="0"/>
        <v>100</v>
      </c>
      <c r="H13" s="18">
        <f t="shared" si="0"/>
        <v>100</v>
      </c>
      <c r="I13" s="18">
        <f t="shared" si="0"/>
        <v>100</v>
      </c>
      <c r="J13" s="18">
        <f t="shared" si="0"/>
        <v>100</v>
      </c>
      <c r="N13" s="6"/>
      <c r="O13" s="6"/>
      <c r="P13" s="6"/>
      <c r="Q13" s="6"/>
    </row>
    <row r="14" spans="2:17" s="1" customFormat="1" ht="15" customHeight="1" x14ac:dyDescent="0.3">
      <c r="B14" s="56" t="s">
        <v>37</v>
      </c>
      <c r="C14" s="56"/>
      <c r="D14" s="56"/>
      <c r="E14" s="56"/>
      <c r="F14" s="56"/>
      <c r="G14" s="56"/>
      <c r="H14" s="56"/>
      <c r="I14" s="56"/>
      <c r="J14" s="56"/>
    </row>
    <row r="16" spans="2:17" x14ac:dyDescent="0.3">
      <c r="H16" s="6"/>
      <c r="I16" s="6"/>
      <c r="J16" s="6"/>
      <c r="K16" s="33"/>
    </row>
    <row r="17" spans="8:11" x14ac:dyDescent="0.3">
      <c r="H17" s="6"/>
      <c r="I17" s="6"/>
      <c r="J17" s="6"/>
    </row>
    <row r="19" spans="8:11" x14ac:dyDescent="0.3">
      <c r="I19" s="6"/>
      <c r="K19" s="33"/>
    </row>
    <row r="20" spans="8:11" x14ac:dyDescent="0.3">
      <c r="H20" s="6"/>
      <c r="I20" s="6"/>
      <c r="J20" s="6"/>
    </row>
  </sheetData>
  <mergeCells count="8">
    <mergeCell ref="B14:J1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R22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8" x14ac:dyDescent="0.3">
      <c r="K3" s="51" t="s">
        <v>29</v>
      </c>
      <c r="L3" s="51"/>
    </row>
    <row r="4" spans="2:18" x14ac:dyDescent="0.3">
      <c r="K4" s="51"/>
      <c r="L4" s="51"/>
    </row>
    <row r="5" spans="2:18" ht="15.6" x14ac:dyDescent="0.3">
      <c r="B5" s="52" t="s">
        <v>42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65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8" ht="16.2" x14ac:dyDescent="0.3">
      <c r="B9" s="55"/>
      <c r="C9" s="21" t="s">
        <v>7</v>
      </c>
      <c r="D9" s="21" t="s">
        <v>20</v>
      </c>
      <c r="E9" s="21" t="s">
        <v>21</v>
      </c>
      <c r="F9" s="21" t="s">
        <v>35</v>
      </c>
      <c r="G9" s="21" t="s">
        <v>7</v>
      </c>
      <c r="H9" s="21" t="s">
        <v>20</v>
      </c>
      <c r="I9" s="21" t="s">
        <v>21</v>
      </c>
      <c r="J9" s="21" t="s">
        <v>2</v>
      </c>
    </row>
    <row r="10" spans="2:18" x14ac:dyDescent="0.3">
      <c r="B10" s="1" t="s">
        <v>27</v>
      </c>
      <c r="C10" s="4">
        <v>135072.29999999999</v>
      </c>
      <c r="D10" s="4">
        <v>152876.5</v>
      </c>
      <c r="E10" s="4">
        <v>127401.3</v>
      </c>
      <c r="F10" s="4">
        <v>415350</v>
      </c>
      <c r="G10" s="16">
        <f t="shared" ref="G10:J13" si="0">C10/C$13*100</f>
        <v>72.217003400936804</v>
      </c>
      <c r="H10" s="16">
        <f t="shared" si="0"/>
        <v>77.261197646734175</v>
      </c>
      <c r="I10" s="16">
        <f t="shared" si="0"/>
        <v>79.882585084430772</v>
      </c>
      <c r="J10" s="16">
        <f t="shared" si="0"/>
        <v>76.296110836288776</v>
      </c>
      <c r="M10" s="6"/>
      <c r="N10" s="6"/>
      <c r="O10" s="6"/>
      <c r="P10" s="6"/>
      <c r="Q10" s="6"/>
    </row>
    <row r="11" spans="2:18" x14ac:dyDescent="0.3">
      <c r="B11" s="1" t="s">
        <v>26</v>
      </c>
      <c r="C11" s="4">
        <v>48932.527999999998</v>
      </c>
      <c r="D11" s="4">
        <v>43373.41</v>
      </c>
      <c r="E11" s="4">
        <v>32084.39</v>
      </c>
      <c r="F11" s="4">
        <v>124390.3</v>
      </c>
      <c r="G11" s="16">
        <f t="shared" si="0"/>
        <v>26.161992806759311</v>
      </c>
      <c r="H11" s="16">
        <f t="shared" si="0"/>
        <v>21.920187881216783</v>
      </c>
      <c r="I11" s="16">
        <f t="shared" si="0"/>
        <v>20.117408645414603</v>
      </c>
      <c r="J11" s="16">
        <f t="shared" si="0"/>
        <v>22.849394765280394</v>
      </c>
      <c r="M11" s="6"/>
      <c r="N11" s="6"/>
      <c r="O11" s="6"/>
      <c r="P11" s="6"/>
      <c r="Q11" s="6"/>
    </row>
    <row r="12" spans="2:18" x14ac:dyDescent="0.3">
      <c r="B12" s="1" t="s">
        <v>31</v>
      </c>
      <c r="C12" s="4">
        <v>3031.9340000000002</v>
      </c>
      <c r="D12" s="4">
        <v>1619.7840000000001</v>
      </c>
      <c r="E12" s="4">
        <v>0</v>
      </c>
      <c r="F12" s="4">
        <v>4651.7179999999998</v>
      </c>
      <c r="G12" s="16">
        <f t="shared" si="0"/>
        <v>1.6210369408784482</v>
      </c>
      <c r="H12" s="16">
        <f t="shared" si="0"/>
        <v>0.81861143975050255</v>
      </c>
      <c r="I12" s="16">
        <f t="shared" si="0"/>
        <v>0</v>
      </c>
      <c r="J12" s="16">
        <f t="shared" si="0"/>
        <v>0.85447933575817869</v>
      </c>
      <c r="M12" s="6"/>
      <c r="N12" s="6"/>
      <c r="O12" s="6"/>
      <c r="P12" s="6"/>
      <c r="Q12" s="6"/>
    </row>
    <row r="13" spans="2:18" x14ac:dyDescent="0.3">
      <c r="B13" s="34" t="s">
        <v>2</v>
      </c>
      <c r="C13" s="11">
        <v>187036.7</v>
      </c>
      <c r="D13" s="11">
        <v>197869.7</v>
      </c>
      <c r="E13" s="11">
        <v>159485.70000000001</v>
      </c>
      <c r="F13" s="11">
        <v>544392.1</v>
      </c>
      <c r="G13" s="18">
        <f t="shared" si="0"/>
        <v>100</v>
      </c>
      <c r="H13" s="18">
        <f t="shared" si="0"/>
        <v>100</v>
      </c>
      <c r="I13" s="18">
        <f t="shared" si="0"/>
        <v>100</v>
      </c>
      <c r="J13" s="18">
        <f t="shared" si="0"/>
        <v>100</v>
      </c>
      <c r="N13" s="6"/>
      <c r="O13" s="6"/>
      <c r="P13" s="6"/>
      <c r="Q13" s="6"/>
    </row>
    <row r="14" spans="2:18" ht="23.25" customHeight="1" x14ac:dyDescent="0.3">
      <c r="B14" s="56" t="s">
        <v>49</v>
      </c>
      <c r="C14" s="56"/>
      <c r="D14" s="56"/>
      <c r="E14" s="56"/>
      <c r="F14" s="56"/>
      <c r="G14" s="56"/>
      <c r="H14" s="56"/>
      <c r="I14" s="56"/>
      <c r="J14" s="56"/>
    </row>
    <row r="15" spans="2:18" s="36" customFormat="1" ht="22.05" customHeight="1" x14ac:dyDescent="0.3">
      <c r="B15" s="56" t="s">
        <v>78</v>
      </c>
      <c r="C15" s="56"/>
      <c r="D15" s="56"/>
      <c r="E15" s="56"/>
      <c r="F15" s="56"/>
      <c r="G15" s="56"/>
      <c r="H15" s="56"/>
      <c r="I15" s="56"/>
      <c r="J15" s="56"/>
      <c r="K15" s="37"/>
      <c r="L15" s="37"/>
      <c r="O15" s="38"/>
      <c r="P15" s="38"/>
      <c r="Q15" s="38"/>
      <c r="R15" s="39"/>
    </row>
    <row r="16" spans="2:18" s="1" customFormat="1" ht="15" customHeight="1" x14ac:dyDescent="0.3">
      <c r="B16" s="56" t="s">
        <v>37</v>
      </c>
      <c r="C16" s="56"/>
      <c r="D16" s="56"/>
      <c r="E16" s="56"/>
      <c r="F16" s="56"/>
      <c r="G16" s="56"/>
      <c r="H16" s="56"/>
      <c r="I16" s="56"/>
      <c r="J16" s="56"/>
    </row>
    <row r="17" spans="7:10" x14ac:dyDescent="0.3">
      <c r="G17" s="6"/>
      <c r="H17" s="6"/>
      <c r="I17" s="6"/>
      <c r="J17" s="7"/>
    </row>
    <row r="18" spans="7:10" x14ac:dyDescent="0.3">
      <c r="G18" s="6"/>
      <c r="H18" s="6"/>
      <c r="I18" s="6"/>
      <c r="J18" s="6"/>
    </row>
    <row r="19" spans="7:10" x14ac:dyDescent="0.3">
      <c r="G19" s="6"/>
      <c r="H19" s="6"/>
      <c r="I19" s="6"/>
      <c r="J19" s="6"/>
    </row>
    <row r="20" spans="7:10" x14ac:dyDescent="0.3">
      <c r="G20" s="6"/>
      <c r="H20" s="6"/>
      <c r="J20" s="6"/>
    </row>
    <row r="21" spans="7:10" x14ac:dyDescent="0.3">
      <c r="G21" s="6"/>
      <c r="H21" s="6"/>
      <c r="I21" s="6"/>
      <c r="J21" s="6"/>
    </row>
    <row r="22" spans="7:10" x14ac:dyDescent="0.3">
      <c r="G22" s="6"/>
      <c r="H22" s="6"/>
      <c r="I22" s="6"/>
    </row>
  </sheetData>
  <mergeCells count="10">
    <mergeCell ref="B16:J16"/>
    <mergeCell ref="K3:L4"/>
    <mergeCell ref="B5:J5"/>
    <mergeCell ref="B14:J14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R22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8" x14ac:dyDescent="0.3">
      <c r="K3" s="51" t="s">
        <v>29</v>
      </c>
      <c r="L3" s="51"/>
    </row>
    <row r="4" spans="2:18" x14ac:dyDescent="0.3">
      <c r="K4" s="51"/>
      <c r="L4" s="51"/>
    </row>
    <row r="5" spans="2:18" ht="15.6" x14ac:dyDescent="0.3">
      <c r="B5" s="52" t="s">
        <v>43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66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8" ht="16.2" x14ac:dyDescent="0.3">
      <c r="B9" s="55"/>
      <c r="C9" s="21" t="s">
        <v>7</v>
      </c>
      <c r="D9" s="21" t="s">
        <v>20</v>
      </c>
      <c r="E9" s="21" t="s">
        <v>21</v>
      </c>
      <c r="F9" s="21" t="s">
        <v>35</v>
      </c>
      <c r="G9" s="21" t="s">
        <v>7</v>
      </c>
      <c r="H9" s="21" t="s">
        <v>20</v>
      </c>
      <c r="I9" s="21" t="s">
        <v>21</v>
      </c>
      <c r="J9" s="21" t="s">
        <v>2</v>
      </c>
    </row>
    <row r="10" spans="2:18" x14ac:dyDescent="0.3">
      <c r="B10" s="1" t="s">
        <v>27</v>
      </c>
      <c r="C10" s="4">
        <v>180938.6</v>
      </c>
      <c r="D10" s="4">
        <v>189842.2</v>
      </c>
      <c r="E10" s="4">
        <v>156157.91</v>
      </c>
      <c r="F10" s="4">
        <v>526938.69999999995</v>
      </c>
      <c r="G10" s="16">
        <f>C10/C$13*100</f>
        <v>96.739623827836994</v>
      </c>
      <c r="H10" s="16">
        <f t="shared" ref="H10:J12" si="0">D10/D$13*100</f>
        <v>95.943037261389691</v>
      </c>
      <c r="I10" s="16">
        <f t="shared" si="0"/>
        <v>97.91342421295451</v>
      </c>
      <c r="J10" s="16">
        <f t="shared" si="0"/>
        <v>96.793965232045068</v>
      </c>
      <c r="M10" s="6"/>
      <c r="N10" s="6"/>
      <c r="O10" s="6"/>
      <c r="P10" s="6"/>
      <c r="Q10" s="6"/>
      <c r="R10" s="6"/>
    </row>
    <row r="11" spans="2:18" x14ac:dyDescent="0.3">
      <c r="B11" s="1" t="s">
        <v>26</v>
      </c>
      <c r="C11" s="9">
        <v>6098.1189999999997</v>
      </c>
      <c r="D11" s="9">
        <v>8027.4309999999996</v>
      </c>
      <c r="E11" s="9">
        <v>2683.7550000000001</v>
      </c>
      <c r="F11" s="9">
        <v>16809.310000000001</v>
      </c>
      <c r="G11" s="16">
        <f t="shared" ref="G11:G12" si="1">C11/C$13*100</f>
        <v>3.2603863305971497</v>
      </c>
      <c r="H11" s="16">
        <f t="shared" si="0"/>
        <v>4.0569278671772384</v>
      </c>
      <c r="I11" s="16">
        <f t="shared" si="0"/>
        <v>1.6827558834428415</v>
      </c>
      <c r="J11" s="16">
        <f t="shared" si="0"/>
        <v>3.0877211480475197</v>
      </c>
      <c r="M11" s="6"/>
      <c r="N11" s="6"/>
      <c r="O11" s="6"/>
      <c r="P11" s="6"/>
      <c r="Q11" s="6"/>
      <c r="R11" s="6"/>
    </row>
    <row r="12" spans="2:18" x14ac:dyDescent="0.3">
      <c r="B12" s="1" t="s">
        <v>31</v>
      </c>
      <c r="C12" s="9">
        <v>0</v>
      </c>
      <c r="D12" s="9">
        <v>0</v>
      </c>
      <c r="E12" s="9">
        <v>644.01643999999999</v>
      </c>
      <c r="F12" s="9">
        <v>644.01643999999999</v>
      </c>
      <c r="G12" s="16">
        <f t="shared" si="1"/>
        <v>0</v>
      </c>
      <c r="H12" s="16">
        <f t="shared" si="0"/>
        <v>0</v>
      </c>
      <c r="I12" s="16">
        <f t="shared" si="0"/>
        <v>0.40380826619565263</v>
      </c>
      <c r="J12" s="16">
        <f t="shared" si="0"/>
        <v>0.11830010758789482</v>
      </c>
      <c r="M12" s="6"/>
      <c r="N12" s="6"/>
      <c r="O12" s="6"/>
      <c r="P12" s="6"/>
      <c r="Q12" s="6"/>
      <c r="R12" s="6"/>
    </row>
    <row r="13" spans="2:18" x14ac:dyDescent="0.3">
      <c r="B13" s="34" t="s">
        <v>2</v>
      </c>
      <c r="C13" s="11">
        <v>187036.7</v>
      </c>
      <c r="D13" s="11">
        <v>197869.7</v>
      </c>
      <c r="E13" s="11">
        <v>159485.70000000001</v>
      </c>
      <c r="F13" s="11">
        <v>544392.1</v>
      </c>
      <c r="G13" s="18">
        <f t="shared" ref="G13" si="2">C13/C$13*100</f>
        <v>100</v>
      </c>
      <c r="H13" s="18">
        <f t="shared" ref="H13:J13" si="3">D13/D$13*100</f>
        <v>100</v>
      </c>
      <c r="I13" s="18">
        <f t="shared" si="3"/>
        <v>100</v>
      </c>
      <c r="J13" s="18">
        <f t="shared" si="3"/>
        <v>100</v>
      </c>
      <c r="M13" s="6"/>
      <c r="N13" s="6"/>
      <c r="O13" s="6"/>
      <c r="P13" s="6"/>
      <c r="Q13" s="6"/>
    </row>
    <row r="14" spans="2:18" ht="23.25" customHeight="1" x14ac:dyDescent="0.3">
      <c r="B14" s="56" t="s">
        <v>48</v>
      </c>
      <c r="C14" s="56"/>
      <c r="D14" s="56"/>
      <c r="E14" s="56"/>
      <c r="F14" s="56"/>
      <c r="G14" s="56"/>
      <c r="H14" s="56"/>
      <c r="I14" s="56"/>
      <c r="J14" s="56"/>
    </row>
    <row r="15" spans="2:18" s="36" customFormat="1" ht="22.05" customHeight="1" x14ac:dyDescent="0.3">
      <c r="B15" s="56" t="s">
        <v>78</v>
      </c>
      <c r="C15" s="56"/>
      <c r="D15" s="56"/>
      <c r="E15" s="56"/>
      <c r="F15" s="56"/>
      <c r="G15" s="56"/>
      <c r="H15" s="56"/>
      <c r="I15" s="56"/>
      <c r="J15" s="56"/>
      <c r="K15" s="37"/>
      <c r="L15" s="37"/>
      <c r="O15" s="38"/>
      <c r="P15" s="38"/>
      <c r="Q15" s="38"/>
      <c r="R15" s="39"/>
    </row>
    <row r="16" spans="2:18" s="1" customFormat="1" ht="22.5" customHeight="1" x14ac:dyDescent="0.3">
      <c r="B16" s="56" t="s">
        <v>37</v>
      </c>
      <c r="C16" s="56"/>
      <c r="D16" s="56"/>
      <c r="E16" s="56"/>
      <c r="F16" s="56"/>
      <c r="G16" s="56"/>
      <c r="H16" s="56"/>
      <c r="I16" s="56"/>
      <c r="J16" s="56"/>
    </row>
    <row r="18" spans="7:10" x14ac:dyDescent="0.3">
      <c r="G18" s="6"/>
      <c r="H18" s="6"/>
      <c r="I18" s="6"/>
      <c r="J18" s="6"/>
    </row>
    <row r="19" spans="7:10" x14ac:dyDescent="0.3">
      <c r="G19" s="6"/>
      <c r="H19" s="6"/>
      <c r="I19" s="6"/>
      <c r="J19" s="6"/>
    </row>
    <row r="22" spans="7:10" x14ac:dyDescent="0.3">
      <c r="G22" s="6"/>
      <c r="H22" s="6"/>
      <c r="I22" s="6"/>
      <c r="J22" s="6"/>
    </row>
  </sheetData>
  <mergeCells count="10">
    <mergeCell ref="B16:J16"/>
    <mergeCell ref="K3:L4"/>
    <mergeCell ref="B14:J14"/>
    <mergeCell ref="B5:J5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R24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55468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8" x14ac:dyDescent="0.3">
      <c r="K3" s="51" t="s">
        <v>29</v>
      </c>
      <c r="L3" s="51"/>
    </row>
    <row r="4" spans="2:18" x14ac:dyDescent="0.3">
      <c r="K4" s="51"/>
      <c r="L4" s="51"/>
    </row>
    <row r="5" spans="2:18" ht="15.6" x14ac:dyDescent="0.3">
      <c r="B5" s="52" t="s">
        <v>44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67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8" ht="16.2" x14ac:dyDescent="0.3">
      <c r="B9" s="55"/>
      <c r="C9" s="21" t="s">
        <v>7</v>
      </c>
      <c r="D9" s="21" t="s">
        <v>20</v>
      </c>
      <c r="E9" s="21" t="s">
        <v>21</v>
      </c>
      <c r="F9" s="21" t="s">
        <v>35</v>
      </c>
      <c r="G9" s="21" t="s">
        <v>7</v>
      </c>
      <c r="H9" s="21" t="s">
        <v>20</v>
      </c>
      <c r="I9" s="21" t="s">
        <v>21</v>
      </c>
      <c r="J9" s="21" t="s">
        <v>2</v>
      </c>
    </row>
    <row r="10" spans="2:18" x14ac:dyDescent="0.3">
      <c r="B10" s="1" t="s">
        <v>27</v>
      </c>
      <c r="C10" s="4">
        <v>42367.3</v>
      </c>
      <c r="D10" s="4">
        <v>34919.08</v>
      </c>
      <c r="E10" s="4">
        <v>27150.821</v>
      </c>
      <c r="F10" s="4">
        <v>104437.2</v>
      </c>
      <c r="G10" s="16">
        <f>C10/C$14*100</f>
        <v>22.65186458058766</v>
      </c>
      <c r="H10" s="16">
        <f t="shared" ref="H10:J13" si="0">D10/D$14*100</f>
        <v>17.647512479171901</v>
      </c>
      <c r="I10" s="16">
        <f t="shared" si="0"/>
        <v>17.023984595484105</v>
      </c>
      <c r="J10" s="16">
        <f t="shared" si="0"/>
        <v>19.184187279719893</v>
      </c>
      <c r="M10" s="6"/>
      <c r="N10" s="6"/>
      <c r="O10" s="6"/>
      <c r="P10" s="6"/>
      <c r="Q10" s="6"/>
      <c r="R10" s="6"/>
    </row>
    <row r="11" spans="2:18" x14ac:dyDescent="0.3">
      <c r="B11" s="1" t="s">
        <v>26</v>
      </c>
      <c r="C11" s="9">
        <v>136375.79999999999</v>
      </c>
      <c r="D11" s="9">
        <v>152810.29999999999</v>
      </c>
      <c r="E11" s="9">
        <v>126042.2</v>
      </c>
      <c r="F11" s="9">
        <v>415228.4</v>
      </c>
      <c r="G11" s="16">
        <f t="shared" ref="G11:G13" si="1">C11/C$14*100</f>
        <v>72.91392544885575</v>
      </c>
      <c r="H11" s="16">
        <f t="shared" si="0"/>
        <v>77.227741286311129</v>
      </c>
      <c r="I11" s="16">
        <f t="shared" si="0"/>
        <v>79.03040836890078</v>
      </c>
      <c r="J11" s="16">
        <f t="shared" si="0"/>
        <v>76.27377399488347</v>
      </c>
      <c r="M11" s="6"/>
      <c r="N11" s="6"/>
      <c r="O11" s="6"/>
      <c r="P11" s="6"/>
      <c r="Q11" s="6"/>
      <c r="R11" s="6"/>
    </row>
    <row r="12" spans="2:18" x14ac:dyDescent="0.3">
      <c r="B12" s="1" t="s">
        <v>33</v>
      </c>
      <c r="C12" s="9">
        <v>3032.2</v>
      </c>
      <c r="D12" s="9">
        <v>850.63426000000004</v>
      </c>
      <c r="E12" s="9">
        <v>0</v>
      </c>
      <c r="F12" s="9">
        <v>3882.8339999999998</v>
      </c>
      <c r="G12" s="16">
        <f t="shared" si="1"/>
        <v>1.6211791589565043</v>
      </c>
      <c r="H12" s="16">
        <f t="shared" si="0"/>
        <v>0.42989616904457834</v>
      </c>
      <c r="I12" s="16">
        <f t="shared" si="0"/>
        <v>0</v>
      </c>
      <c r="J12" s="16">
        <f t="shared" si="0"/>
        <v>0.71324216497631021</v>
      </c>
      <c r="M12" s="6"/>
      <c r="N12" s="6"/>
      <c r="O12" s="6"/>
      <c r="P12" s="6"/>
      <c r="Q12" s="6"/>
      <c r="R12" s="6"/>
    </row>
    <row r="13" spans="2:18" x14ac:dyDescent="0.3">
      <c r="B13" s="1" t="s">
        <v>34</v>
      </c>
      <c r="C13" s="9">
        <v>5261.44</v>
      </c>
      <c r="D13" s="9">
        <v>9289.6080000000002</v>
      </c>
      <c r="E13" s="9">
        <v>6292.6130000000003</v>
      </c>
      <c r="F13" s="9">
        <v>20843.66</v>
      </c>
      <c r="G13" s="16">
        <f t="shared" si="1"/>
        <v>2.8130521977772274</v>
      </c>
      <c r="H13" s="16">
        <f t="shared" si="0"/>
        <v>4.6948107769911207</v>
      </c>
      <c r="I13" s="16">
        <f t="shared" si="0"/>
        <v>3.9455656525945586</v>
      </c>
      <c r="J13" s="16">
        <f t="shared" si="0"/>
        <v>3.8287954582735497</v>
      </c>
      <c r="M13" s="6"/>
      <c r="N13" s="6"/>
      <c r="O13" s="6"/>
      <c r="P13" s="6"/>
      <c r="Q13" s="6"/>
      <c r="R13" s="6"/>
    </row>
    <row r="14" spans="2:18" x14ac:dyDescent="0.3">
      <c r="B14" s="34" t="s">
        <v>2</v>
      </c>
      <c r="C14" s="11">
        <v>187036.7</v>
      </c>
      <c r="D14" s="11">
        <v>197869.7</v>
      </c>
      <c r="E14" s="11">
        <v>159485.70000000001</v>
      </c>
      <c r="F14" s="11">
        <v>544392.1</v>
      </c>
      <c r="G14" s="18">
        <f t="shared" ref="G14" si="2">C14/C$14*100</f>
        <v>100</v>
      </c>
      <c r="H14" s="18">
        <f t="shared" ref="H14:J14" si="3">D14/D$14*100</f>
        <v>100</v>
      </c>
      <c r="I14" s="18">
        <f t="shared" si="3"/>
        <v>100</v>
      </c>
      <c r="J14" s="18">
        <f t="shared" si="3"/>
        <v>100</v>
      </c>
      <c r="M14" s="6"/>
      <c r="N14" s="6"/>
      <c r="O14" s="6"/>
      <c r="P14" s="6"/>
      <c r="Q14" s="6"/>
    </row>
    <row r="15" spans="2:18" ht="23.25" customHeight="1" x14ac:dyDescent="0.3">
      <c r="B15" s="56" t="s">
        <v>48</v>
      </c>
      <c r="C15" s="56"/>
      <c r="D15" s="56"/>
      <c r="E15" s="56"/>
      <c r="F15" s="56"/>
      <c r="G15" s="56"/>
      <c r="H15" s="56"/>
      <c r="I15" s="56"/>
      <c r="J15" s="56"/>
    </row>
    <row r="16" spans="2:18" s="36" customFormat="1" ht="22.05" customHeight="1" x14ac:dyDescent="0.3">
      <c r="B16" s="56" t="s">
        <v>78</v>
      </c>
      <c r="C16" s="56"/>
      <c r="D16" s="56"/>
      <c r="E16" s="56"/>
      <c r="F16" s="56"/>
      <c r="G16" s="56"/>
      <c r="H16" s="56"/>
      <c r="I16" s="56"/>
      <c r="J16" s="56"/>
      <c r="K16" s="37"/>
      <c r="L16" s="37"/>
      <c r="O16" s="38"/>
      <c r="P16" s="38"/>
      <c r="Q16" s="38"/>
      <c r="R16" s="39"/>
    </row>
    <row r="17" spans="2:11" s="1" customFormat="1" ht="15" customHeight="1" x14ac:dyDescent="0.3">
      <c r="B17" s="56" t="s">
        <v>37</v>
      </c>
      <c r="C17" s="56"/>
      <c r="D17" s="56"/>
      <c r="E17" s="56"/>
      <c r="F17" s="56"/>
      <c r="G17" s="56"/>
      <c r="H17" s="56"/>
      <c r="I17" s="56"/>
      <c r="J17" s="56"/>
    </row>
    <row r="19" spans="2:11" x14ac:dyDescent="0.3">
      <c r="H19" s="6"/>
      <c r="I19" s="6"/>
      <c r="J19" s="6"/>
      <c r="K19" s="33"/>
    </row>
    <row r="20" spans="2:11" x14ac:dyDescent="0.3">
      <c r="H20" s="6"/>
      <c r="I20" s="6"/>
      <c r="J20" s="6"/>
      <c r="K20" s="33"/>
    </row>
    <row r="21" spans="2:11" x14ac:dyDescent="0.3">
      <c r="H21" s="6"/>
      <c r="K21" s="33"/>
    </row>
    <row r="22" spans="2:11" x14ac:dyDescent="0.3">
      <c r="H22" s="6"/>
      <c r="I22" s="6"/>
      <c r="J22" s="6"/>
      <c r="K22" s="33"/>
    </row>
    <row r="24" spans="2:11" x14ac:dyDescent="0.3">
      <c r="H24" s="6"/>
      <c r="I24" s="6"/>
      <c r="J24" s="6"/>
      <c r="K24" s="33"/>
    </row>
  </sheetData>
  <mergeCells count="10">
    <mergeCell ref="B17:J17"/>
    <mergeCell ref="B15:J15"/>
    <mergeCell ref="K3:L4"/>
    <mergeCell ref="B5:J5"/>
    <mergeCell ref="B6:J6"/>
    <mergeCell ref="B7:B9"/>
    <mergeCell ref="C7:J7"/>
    <mergeCell ref="C8:F8"/>
    <mergeCell ref="G8:J8"/>
    <mergeCell ref="B16:J16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S20"/>
  <sheetViews>
    <sheetView zoomScaleNormal="100" workbookViewId="0"/>
  </sheetViews>
  <sheetFormatPr baseColWidth="10" defaultColWidth="11.44140625" defaultRowHeight="14.4" x14ac:dyDescent="0.3"/>
  <cols>
    <col min="1" max="1" width="2.77734375" style="2" customWidth="1"/>
    <col min="2" max="2" width="30.77734375" style="2" customWidth="1"/>
    <col min="3" max="6" width="11.44140625" style="2"/>
    <col min="7" max="10" width="8.5546875" style="2" customWidth="1"/>
    <col min="11" max="12" width="11.44140625" style="1"/>
    <col min="13" max="16384" width="11.44140625" style="2"/>
  </cols>
  <sheetData>
    <row r="3" spans="2:19" x14ac:dyDescent="0.3">
      <c r="K3" s="51" t="s">
        <v>29</v>
      </c>
      <c r="L3" s="51"/>
    </row>
    <row r="4" spans="2:19" x14ac:dyDescent="0.3">
      <c r="K4" s="51"/>
      <c r="L4" s="51"/>
    </row>
    <row r="5" spans="2:19" ht="15.6" x14ac:dyDescent="0.3">
      <c r="B5" s="52" t="s">
        <v>45</v>
      </c>
      <c r="C5" s="52"/>
      <c r="D5" s="52"/>
      <c r="E5" s="52"/>
      <c r="F5" s="52"/>
      <c r="G5" s="52"/>
      <c r="H5" s="52"/>
      <c r="I5" s="52"/>
      <c r="J5" s="52"/>
    </row>
    <row r="6" spans="2:19" ht="45" customHeight="1" x14ac:dyDescent="0.3">
      <c r="B6" s="53" t="s">
        <v>72</v>
      </c>
      <c r="C6" s="53"/>
      <c r="D6" s="53"/>
      <c r="E6" s="53"/>
      <c r="F6" s="53"/>
      <c r="G6" s="53"/>
      <c r="H6" s="53"/>
      <c r="I6" s="53"/>
      <c r="J6" s="53"/>
    </row>
    <row r="7" spans="2:19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9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9" ht="16.2" x14ac:dyDescent="0.3">
      <c r="B9" s="55"/>
      <c r="C9" s="21" t="s">
        <v>7</v>
      </c>
      <c r="D9" s="21" t="s">
        <v>20</v>
      </c>
      <c r="E9" s="21" t="s">
        <v>21</v>
      </c>
      <c r="F9" s="21" t="s">
        <v>36</v>
      </c>
      <c r="G9" s="21" t="s">
        <v>7</v>
      </c>
      <c r="H9" s="21" t="s">
        <v>20</v>
      </c>
      <c r="I9" s="21" t="s">
        <v>21</v>
      </c>
      <c r="J9" s="21" t="s">
        <v>2</v>
      </c>
    </row>
    <row r="10" spans="2:19" x14ac:dyDescent="0.3">
      <c r="B10" s="1" t="s">
        <v>27</v>
      </c>
      <c r="C10" s="4">
        <v>117954</v>
      </c>
      <c r="D10" s="4">
        <v>118071.4</v>
      </c>
      <c r="E10" s="4">
        <v>91919.4</v>
      </c>
      <c r="F10" s="4">
        <v>327944.8</v>
      </c>
      <c r="G10" s="16">
        <f t="shared" ref="G10:J13" si="0">C10/C$13*100</f>
        <v>13.590269627797086</v>
      </c>
      <c r="H10" s="16">
        <f t="shared" si="0"/>
        <v>14.966370114565461</v>
      </c>
      <c r="I10" s="16">
        <f t="shared" si="0"/>
        <v>15.672438442396336</v>
      </c>
      <c r="J10" s="16">
        <f t="shared" si="0"/>
        <v>14.618564208230497</v>
      </c>
      <c r="M10" s="6"/>
      <c r="N10" s="6"/>
      <c r="O10" s="6"/>
      <c r="P10" s="6"/>
      <c r="Q10" s="6"/>
      <c r="R10" s="6"/>
      <c r="S10" s="6"/>
    </row>
    <row r="11" spans="2:19" x14ac:dyDescent="0.3">
      <c r="B11" s="1" t="s">
        <v>26</v>
      </c>
      <c r="C11" s="9">
        <v>744459.61</v>
      </c>
      <c r="D11" s="9">
        <v>650691.1</v>
      </c>
      <c r="E11" s="9">
        <v>488419</v>
      </c>
      <c r="F11" s="9">
        <v>1883569.6</v>
      </c>
      <c r="G11" s="16">
        <f t="shared" si="0"/>
        <v>85.774173210782706</v>
      </c>
      <c r="H11" s="16">
        <f t="shared" si="0"/>
        <v>82.479616849243143</v>
      </c>
      <c r="I11" s="16">
        <f t="shared" si="0"/>
        <v>83.276399885081673</v>
      </c>
      <c r="J11" s="16">
        <f t="shared" si="0"/>
        <v>83.962554485605608</v>
      </c>
      <c r="M11" s="6"/>
      <c r="N11" s="6"/>
      <c r="O11" s="6"/>
      <c r="P11" s="6"/>
      <c r="Q11" s="6"/>
      <c r="R11" s="6"/>
      <c r="S11" s="6"/>
    </row>
    <row r="12" spans="2:19" x14ac:dyDescent="0.3">
      <c r="B12" s="1" t="s">
        <v>31</v>
      </c>
      <c r="C12" s="9">
        <v>5516.2240000000002</v>
      </c>
      <c r="D12" s="9">
        <v>20148.95</v>
      </c>
      <c r="E12" s="9">
        <v>6165.1790000000001</v>
      </c>
      <c r="F12" s="9">
        <v>31830.35</v>
      </c>
      <c r="G12" s="16">
        <f t="shared" si="0"/>
        <v>0.6355610787877084</v>
      </c>
      <c r="H12" s="16">
        <f t="shared" si="0"/>
        <v>2.5540193740387069</v>
      </c>
      <c r="I12" s="16">
        <f t="shared" si="0"/>
        <v>1.0511751421773272</v>
      </c>
      <c r="J12" s="16">
        <f t="shared" si="0"/>
        <v>1.418879077349144</v>
      </c>
      <c r="M12" s="6"/>
      <c r="N12" s="6"/>
      <c r="O12" s="6"/>
      <c r="P12" s="6"/>
      <c r="Q12" s="6"/>
      <c r="R12" s="6"/>
      <c r="S12" s="6"/>
    </row>
    <row r="13" spans="2:19" x14ac:dyDescent="0.3">
      <c r="B13" s="34" t="s">
        <v>2</v>
      </c>
      <c r="C13" s="11">
        <v>867929.8</v>
      </c>
      <c r="D13" s="11">
        <v>788911.4</v>
      </c>
      <c r="E13" s="11">
        <v>586503.5</v>
      </c>
      <c r="F13" s="11">
        <v>2243344.7999999998</v>
      </c>
      <c r="G13" s="18">
        <f t="shared" si="0"/>
        <v>100</v>
      </c>
      <c r="H13" s="18">
        <f t="shared" si="0"/>
        <v>100</v>
      </c>
      <c r="I13" s="18">
        <f t="shared" si="0"/>
        <v>100</v>
      </c>
      <c r="J13" s="18">
        <f t="shared" si="0"/>
        <v>100</v>
      </c>
      <c r="M13" s="6"/>
      <c r="N13" s="6"/>
      <c r="O13" s="6"/>
      <c r="P13" s="6"/>
      <c r="Q13" s="6"/>
    </row>
    <row r="14" spans="2:19" s="1" customFormat="1" ht="15" customHeight="1" x14ac:dyDescent="0.3">
      <c r="B14" s="56" t="s">
        <v>37</v>
      </c>
      <c r="C14" s="56"/>
      <c r="D14" s="56"/>
      <c r="E14" s="56"/>
      <c r="F14" s="56"/>
      <c r="G14" s="56"/>
      <c r="H14" s="56"/>
      <c r="I14" s="56"/>
      <c r="J14" s="56"/>
    </row>
    <row r="16" spans="2:19" x14ac:dyDescent="0.3">
      <c r="H16" s="7"/>
      <c r="I16" s="6"/>
      <c r="J16" s="6"/>
      <c r="K16" s="33"/>
    </row>
    <row r="17" spans="8:11" x14ac:dyDescent="0.3">
      <c r="H17" s="6"/>
      <c r="I17" s="6"/>
      <c r="J17" s="7"/>
    </row>
    <row r="18" spans="8:11" x14ac:dyDescent="0.3">
      <c r="H18" s="6"/>
      <c r="I18" s="6"/>
      <c r="J18" s="6"/>
      <c r="K18" s="33"/>
    </row>
    <row r="20" spans="8:11" x14ac:dyDescent="0.3">
      <c r="H20" s="6"/>
      <c r="I20" s="6"/>
      <c r="J20" s="6"/>
    </row>
  </sheetData>
  <mergeCells count="8">
    <mergeCell ref="B14:J1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Cuadros 1.1 1.2 y 1.3</vt:lpstr>
      <vt:lpstr>Cuadros 2.1, 2.2 y 2.3</vt:lpstr>
      <vt:lpstr>Cuadro 3</vt:lpstr>
      <vt:lpstr>Cuadro 4</vt:lpstr>
      <vt:lpstr>Cuadro 5</vt:lpstr>
      <vt:lpstr>Cuadro 6</vt:lpstr>
      <vt:lpstr>Cuadro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Acosta Chávez</cp:lastModifiedBy>
  <dcterms:created xsi:type="dcterms:W3CDTF">2023-07-19T05:46:18Z</dcterms:created>
  <dcterms:modified xsi:type="dcterms:W3CDTF">2024-02-16T19:48:42Z</dcterms:modified>
</cp:coreProperties>
</file>