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VALUA\2024\Encovid\Tabulados\2. Diciembre 2020\"/>
    </mc:Choice>
  </mc:AlternateContent>
  <xr:revisionPtr revIDLastSave="0" documentId="13_ncr:1_{E1E9CDFF-08A4-4BAA-B285-2DD8E0919C3D}" xr6:coauthVersionLast="47" xr6:coauthVersionMax="47" xr10:uidLastSave="{00000000-0000-0000-0000-000000000000}"/>
  <bookViews>
    <workbookView xWindow="-108" yWindow="-108" windowWidth="23256" windowHeight="12456" tabRatio="844" xr2:uid="{00000000-000D-0000-FFFF-FFFF00000000}"/>
  </bookViews>
  <sheets>
    <sheet name="Índice" sheetId="9" r:id="rId1"/>
    <sheet name="Cuadro 1" sheetId="1" r:id="rId2"/>
    <sheet name="Cuadro 2" sheetId="2" r:id="rId3"/>
    <sheet name="Cuadro 3" sheetId="10" r:id="rId4"/>
    <sheet name="Cuadro 4" sheetId="4" r:id="rId5"/>
    <sheet name="Cuadro 5" sheetId="6" r:id="rId6"/>
    <sheet name="Cuadro 6" sheetId="7" r:id="rId7"/>
    <sheet name="Cuadros 7.1, 7.2 y 7.3" sheetId="8" r:id="rId8"/>
    <sheet name="Cuadros 8.1, 8.2 y 8.3" sheetId="13" r:id="rId9"/>
    <sheet name="Cuadros 9.1, 9.2 y 9.3" sheetId="14" r:id="rId10"/>
    <sheet name="Cuadros 10.1, 10.2 y 10.3" sheetId="15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8" l="1"/>
  <c r="G10" i="8"/>
  <c r="H10" i="8"/>
  <c r="F11" i="8"/>
  <c r="G11" i="8"/>
  <c r="H11" i="8"/>
  <c r="F12" i="8"/>
  <c r="G12" i="8"/>
  <c r="H12" i="8"/>
  <c r="F13" i="8"/>
  <c r="G13" i="8"/>
  <c r="H13" i="8"/>
  <c r="F14" i="8"/>
  <c r="G14" i="8"/>
  <c r="H14" i="8"/>
  <c r="F15" i="8"/>
  <c r="G15" i="8"/>
  <c r="H15" i="8"/>
  <c r="F16" i="8"/>
  <c r="G16" i="8"/>
  <c r="H16" i="8"/>
  <c r="F17" i="8"/>
  <c r="G17" i="8"/>
  <c r="H17" i="8"/>
  <c r="F18" i="8"/>
  <c r="G18" i="8"/>
  <c r="H18" i="8"/>
  <c r="F19" i="8"/>
  <c r="G19" i="8"/>
  <c r="H19" i="8"/>
  <c r="F20" i="8"/>
  <c r="G20" i="8"/>
  <c r="H20" i="8"/>
  <c r="F21" i="8"/>
  <c r="G21" i="8"/>
  <c r="H21" i="8"/>
  <c r="F22" i="8"/>
  <c r="G22" i="8"/>
  <c r="H22" i="8"/>
  <c r="F23" i="8"/>
  <c r="G23" i="8"/>
  <c r="H23" i="8"/>
  <c r="F24" i="8"/>
  <c r="G24" i="8"/>
  <c r="H24" i="8"/>
  <c r="F25" i="8"/>
  <c r="G25" i="8"/>
  <c r="H25" i="8"/>
  <c r="F26" i="8"/>
  <c r="G26" i="8"/>
  <c r="H26" i="8"/>
  <c r="F27" i="8"/>
  <c r="G27" i="8"/>
  <c r="H27" i="8"/>
  <c r="G36" i="8"/>
  <c r="H36" i="8"/>
  <c r="I36" i="8"/>
  <c r="J36" i="8"/>
  <c r="G37" i="8"/>
  <c r="H37" i="8"/>
  <c r="I37" i="8"/>
  <c r="J37" i="8"/>
  <c r="G38" i="8"/>
  <c r="H38" i="8"/>
  <c r="I38" i="8"/>
  <c r="J38" i="8"/>
  <c r="G39" i="8"/>
  <c r="H39" i="8"/>
  <c r="I39" i="8"/>
  <c r="J39" i="8"/>
  <c r="G40" i="8"/>
  <c r="H40" i="8"/>
  <c r="I40" i="8"/>
  <c r="J40" i="8"/>
  <c r="G41" i="8"/>
  <c r="H41" i="8"/>
  <c r="I41" i="8"/>
  <c r="J41" i="8"/>
  <c r="G42" i="8"/>
  <c r="H42" i="8"/>
  <c r="I42" i="8"/>
  <c r="J42" i="8"/>
  <c r="G43" i="8"/>
  <c r="H43" i="8"/>
  <c r="I43" i="8"/>
  <c r="J43" i="8"/>
  <c r="G44" i="8"/>
  <c r="H44" i="8"/>
  <c r="I44" i="8"/>
  <c r="J44" i="8"/>
  <c r="G45" i="8"/>
  <c r="H45" i="8"/>
  <c r="I45" i="8"/>
  <c r="J45" i="8"/>
  <c r="G46" i="8"/>
  <c r="H46" i="8"/>
  <c r="I46" i="8"/>
  <c r="J46" i="8"/>
  <c r="G47" i="8"/>
  <c r="H47" i="8"/>
  <c r="I47" i="8"/>
  <c r="J47" i="8"/>
  <c r="G48" i="8"/>
  <c r="H48" i="8"/>
  <c r="I48" i="8"/>
  <c r="J48" i="8"/>
  <c r="G49" i="8"/>
  <c r="H49" i="8"/>
  <c r="I49" i="8"/>
  <c r="J49" i="8"/>
  <c r="G50" i="8"/>
  <c r="H50" i="8"/>
  <c r="I50" i="8"/>
  <c r="J50" i="8"/>
  <c r="G51" i="8"/>
  <c r="H51" i="8"/>
  <c r="I51" i="8"/>
  <c r="J51" i="8"/>
  <c r="G52" i="8"/>
  <c r="H52" i="8"/>
  <c r="I52" i="8"/>
  <c r="J52" i="8"/>
  <c r="G53" i="8"/>
  <c r="H53" i="8"/>
  <c r="I53" i="8"/>
  <c r="J53" i="8"/>
  <c r="J40" i="15"/>
  <c r="I40" i="15"/>
  <c r="H40" i="15"/>
  <c r="G40" i="15"/>
  <c r="J39" i="15"/>
  <c r="I39" i="15"/>
  <c r="H39" i="15"/>
  <c r="G39" i="15"/>
  <c r="J38" i="15"/>
  <c r="I38" i="15"/>
  <c r="H38" i="15"/>
  <c r="G38" i="15"/>
  <c r="J37" i="15"/>
  <c r="I37" i="15"/>
  <c r="H37" i="15"/>
  <c r="G37" i="15"/>
  <c r="J36" i="15"/>
  <c r="I36" i="15"/>
  <c r="H36" i="15"/>
  <c r="G36" i="15"/>
  <c r="J27" i="15"/>
  <c r="I27" i="15"/>
  <c r="H27" i="15"/>
  <c r="G27" i="15"/>
  <c r="J26" i="15"/>
  <c r="I26" i="15"/>
  <c r="H26" i="15"/>
  <c r="G26" i="15"/>
  <c r="J25" i="15"/>
  <c r="I25" i="15"/>
  <c r="H25" i="15"/>
  <c r="G25" i="15"/>
  <c r="J24" i="15"/>
  <c r="I24" i="15"/>
  <c r="H24" i="15"/>
  <c r="G24" i="15"/>
  <c r="J23" i="15"/>
  <c r="I23" i="15"/>
  <c r="H23" i="15"/>
  <c r="G23" i="15"/>
  <c r="H14" i="15"/>
  <c r="G14" i="15"/>
  <c r="F14" i="15"/>
  <c r="H13" i="15"/>
  <c r="G13" i="15"/>
  <c r="F13" i="15"/>
  <c r="H12" i="15"/>
  <c r="G12" i="15"/>
  <c r="F12" i="15"/>
  <c r="H11" i="15"/>
  <c r="G11" i="15"/>
  <c r="F11" i="15"/>
  <c r="H10" i="15"/>
  <c r="G10" i="15"/>
  <c r="F10" i="15"/>
  <c r="J43" i="14"/>
  <c r="I43" i="14"/>
  <c r="H43" i="14"/>
  <c r="G43" i="14"/>
  <c r="J42" i="14"/>
  <c r="I42" i="14"/>
  <c r="H42" i="14"/>
  <c r="G42" i="14"/>
  <c r="J41" i="14"/>
  <c r="I41" i="14"/>
  <c r="H41" i="14"/>
  <c r="G41" i="14"/>
  <c r="J40" i="14"/>
  <c r="I40" i="14"/>
  <c r="H40" i="14"/>
  <c r="G40" i="14"/>
  <c r="J39" i="14"/>
  <c r="I39" i="14"/>
  <c r="H39" i="14"/>
  <c r="G39" i="14"/>
  <c r="J38" i="14"/>
  <c r="I38" i="14"/>
  <c r="H38" i="14"/>
  <c r="G38" i="14"/>
  <c r="J29" i="14"/>
  <c r="I29" i="14"/>
  <c r="H29" i="14"/>
  <c r="G29" i="14"/>
  <c r="J28" i="14"/>
  <c r="I28" i="14"/>
  <c r="H28" i="14"/>
  <c r="G28" i="14"/>
  <c r="J27" i="14"/>
  <c r="I27" i="14"/>
  <c r="H27" i="14"/>
  <c r="G27" i="14"/>
  <c r="J26" i="14"/>
  <c r="I26" i="14"/>
  <c r="H26" i="14"/>
  <c r="G26" i="14"/>
  <c r="J25" i="14"/>
  <c r="I25" i="14"/>
  <c r="H25" i="14"/>
  <c r="G25" i="14"/>
  <c r="J24" i="14"/>
  <c r="I24" i="14"/>
  <c r="H24" i="14"/>
  <c r="G24" i="14"/>
  <c r="H15" i="14"/>
  <c r="G15" i="14"/>
  <c r="F15" i="14"/>
  <c r="H14" i="14"/>
  <c r="G14" i="14"/>
  <c r="F14" i="14"/>
  <c r="H13" i="14"/>
  <c r="G13" i="14"/>
  <c r="F13" i="14"/>
  <c r="H12" i="14"/>
  <c r="G12" i="14"/>
  <c r="F12" i="14"/>
  <c r="H11" i="14"/>
  <c r="G11" i="14"/>
  <c r="F11" i="14"/>
  <c r="H10" i="14"/>
  <c r="G10" i="14"/>
  <c r="F10" i="14"/>
  <c r="H54" i="13"/>
  <c r="I54" i="13"/>
  <c r="J54" i="13"/>
  <c r="H55" i="13"/>
  <c r="I55" i="13"/>
  <c r="J55" i="13"/>
  <c r="H56" i="13"/>
  <c r="I56" i="13"/>
  <c r="J56" i="13"/>
  <c r="H57" i="13"/>
  <c r="I57" i="13"/>
  <c r="J57" i="13"/>
  <c r="H58" i="13"/>
  <c r="I58" i="13"/>
  <c r="J58" i="13"/>
  <c r="H59" i="13"/>
  <c r="I59" i="13"/>
  <c r="J59" i="13"/>
  <c r="H60" i="13"/>
  <c r="I60" i="13"/>
  <c r="J60" i="13"/>
  <c r="H61" i="13"/>
  <c r="I61" i="13"/>
  <c r="J61" i="13"/>
  <c r="H62" i="13"/>
  <c r="I62" i="13"/>
  <c r="J62" i="13"/>
  <c r="H63" i="13"/>
  <c r="I63" i="13"/>
  <c r="J63" i="13"/>
  <c r="H64" i="13"/>
  <c r="I64" i="13"/>
  <c r="J64" i="13"/>
  <c r="G55" i="13"/>
  <c r="G56" i="13"/>
  <c r="G57" i="13"/>
  <c r="G58" i="13"/>
  <c r="G59" i="13"/>
  <c r="G60" i="13"/>
  <c r="G61" i="13"/>
  <c r="G62" i="13"/>
  <c r="G63" i="13"/>
  <c r="G64" i="13"/>
  <c r="H32" i="13"/>
  <c r="I32" i="13"/>
  <c r="J32" i="13"/>
  <c r="H33" i="13"/>
  <c r="I33" i="13"/>
  <c r="J33" i="13"/>
  <c r="H34" i="13"/>
  <c r="I34" i="13"/>
  <c r="J34" i="13"/>
  <c r="H35" i="13"/>
  <c r="I35" i="13"/>
  <c r="J35" i="13"/>
  <c r="H36" i="13"/>
  <c r="I36" i="13"/>
  <c r="J36" i="13"/>
  <c r="H37" i="13"/>
  <c r="I37" i="13"/>
  <c r="J37" i="13"/>
  <c r="H38" i="13"/>
  <c r="I38" i="13"/>
  <c r="J38" i="13"/>
  <c r="H39" i="13"/>
  <c r="I39" i="13"/>
  <c r="J39" i="13"/>
  <c r="H40" i="13"/>
  <c r="I40" i="13"/>
  <c r="J40" i="13"/>
  <c r="H41" i="13"/>
  <c r="I41" i="13"/>
  <c r="J41" i="13"/>
  <c r="H42" i="13"/>
  <c r="I42" i="13"/>
  <c r="J42" i="13"/>
  <c r="H43" i="13"/>
  <c r="I43" i="13"/>
  <c r="J43" i="13"/>
  <c r="G33" i="13"/>
  <c r="G34" i="13"/>
  <c r="G35" i="13"/>
  <c r="G36" i="13"/>
  <c r="G37" i="13"/>
  <c r="G38" i="13"/>
  <c r="G39" i="13"/>
  <c r="G40" i="13"/>
  <c r="G41" i="13"/>
  <c r="G42" i="13"/>
  <c r="G43" i="13"/>
  <c r="G10" i="13"/>
  <c r="H10" i="13"/>
  <c r="G11" i="13"/>
  <c r="H11" i="13"/>
  <c r="G12" i="13"/>
  <c r="H12" i="13"/>
  <c r="G13" i="13"/>
  <c r="H13" i="13"/>
  <c r="G14" i="13"/>
  <c r="H14" i="13"/>
  <c r="G15" i="13"/>
  <c r="H15" i="13"/>
  <c r="G16" i="13"/>
  <c r="H16" i="13"/>
  <c r="G17" i="13"/>
  <c r="H17" i="13"/>
  <c r="G18" i="13"/>
  <c r="H18" i="13"/>
  <c r="G19" i="13"/>
  <c r="H19" i="13"/>
  <c r="G20" i="13"/>
  <c r="H20" i="13"/>
  <c r="G21" i="13"/>
  <c r="H21" i="13"/>
  <c r="G22" i="13"/>
  <c r="H22" i="13"/>
  <c r="F11" i="13"/>
  <c r="F12" i="13"/>
  <c r="F13" i="13"/>
  <c r="F14" i="13"/>
  <c r="F15" i="13"/>
  <c r="F16" i="13"/>
  <c r="F17" i="13"/>
  <c r="F18" i="13"/>
  <c r="F19" i="13"/>
  <c r="F20" i="13"/>
  <c r="F21" i="13"/>
  <c r="F22" i="13"/>
  <c r="H63" i="8"/>
  <c r="I63" i="8"/>
  <c r="J63" i="8"/>
  <c r="H64" i="8"/>
  <c r="I64" i="8"/>
  <c r="J64" i="8"/>
  <c r="H65" i="8"/>
  <c r="I65" i="8"/>
  <c r="J65" i="8"/>
  <c r="H66" i="8"/>
  <c r="I66" i="8"/>
  <c r="J66" i="8"/>
  <c r="H67" i="8"/>
  <c r="I67" i="8"/>
  <c r="J67" i="8"/>
  <c r="H68" i="8"/>
  <c r="I68" i="8"/>
  <c r="J68" i="8"/>
  <c r="H69" i="8"/>
  <c r="I69" i="8"/>
  <c r="J69" i="8"/>
  <c r="H70" i="8"/>
  <c r="I70" i="8"/>
  <c r="J70" i="8"/>
  <c r="H71" i="8"/>
  <c r="I71" i="8"/>
  <c r="J71" i="8"/>
  <c r="H72" i="8"/>
  <c r="I72" i="8"/>
  <c r="J72" i="8"/>
  <c r="H73" i="8"/>
  <c r="I73" i="8"/>
  <c r="J73" i="8"/>
  <c r="H74" i="8"/>
  <c r="I74" i="8"/>
  <c r="J74" i="8"/>
  <c r="H75" i="8"/>
  <c r="I75" i="8"/>
  <c r="J75" i="8"/>
  <c r="H76" i="8"/>
  <c r="I76" i="8"/>
  <c r="J76" i="8"/>
  <c r="H77" i="8"/>
  <c r="I77" i="8"/>
  <c r="J77" i="8"/>
  <c r="G63" i="8"/>
  <c r="G64" i="8"/>
  <c r="G65" i="8"/>
  <c r="G66" i="8"/>
  <c r="G67" i="8"/>
  <c r="G68" i="8"/>
  <c r="G69" i="8"/>
  <c r="G70" i="8"/>
  <c r="G71" i="8"/>
  <c r="G72" i="8"/>
  <c r="G73" i="8"/>
  <c r="G74" i="8"/>
  <c r="G75" i="8"/>
  <c r="G76" i="8"/>
  <c r="J67" i="13"/>
  <c r="I67" i="13"/>
  <c r="H67" i="13"/>
  <c r="G67" i="13"/>
  <c r="J66" i="13"/>
  <c r="I66" i="13"/>
  <c r="H66" i="13"/>
  <c r="G66" i="13"/>
  <c r="J65" i="13"/>
  <c r="I65" i="13"/>
  <c r="H65" i="13"/>
  <c r="G65" i="13"/>
  <c r="G54" i="13"/>
  <c r="J45" i="13"/>
  <c r="I45" i="13"/>
  <c r="H45" i="13"/>
  <c r="G45" i="13"/>
  <c r="J44" i="13"/>
  <c r="I44" i="13"/>
  <c r="H44" i="13"/>
  <c r="G44" i="13"/>
  <c r="G32" i="13"/>
  <c r="H23" i="13"/>
  <c r="G23" i="13"/>
  <c r="F23" i="13"/>
  <c r="F10" i="13"/>
  <c r="H10" i="6"/>
  <c r="I10" i="6"/>
  <c r="J10" i="6"/>
  <c r="H11" i="6"/>
  <c r="I11" i="6"/>
  <c r="J11" i="6"/>
  <c r="H12" i="6"/>
  <c r="I12" i="6"/>
  <c r="J12" i="6"/>
  <c r="H13" i="6"/>
  <c r="I13" i="6"/>
  <c r="J13" i="6"/>
  <c r="H14" i="6"/>
  <c r="I14" i="6"/>
  <c r="J14" i="6"/>
  <c r="H15" i="6"/>
  <c r="I15" i="6"/>
  <c r="J15" i="6"/>
  <c r="H16" i="6"/>
  <c r="I16" i="6"/>
  <c r="J16" i="6"/>
  <c r="G11" i="6"/>
  <c r="G12" i="6"/>
  <c r="G13" i="6"/>
  <c r="G14" i="6"/>
  <c r="G15" i="6"/>
  <c r="G16" i="6"/>
  <c r="H10" i="2"/>
  <c r="I10" i="2"/>
  <c r="J10" i="2"/>
  <c r="H11" i="2"/>
  <c r="I11" i="2"/>
  <c r="J11" i="2"/>
  <c r="H12" i="2"/>
  <c r="I12" i="2"/>
  <c r="J12" i="2"/>
  <c r="H13" i="2"/>
  <c r="I13" i="2"/>
  <c r="J13" i="2"/>
  <c r="H14" i="2"/>
  <c r="I14" i="2"/>
  <c r="J14" i="2"/>
  <c r="H15" i="2"/>
  <c r="I15" i="2"/>
  <c r="J15" i="2"/>
  <c r="H16" i="2"/>
  <c r="I16" i="2"/>
  <c r="J16" i="2"/>
  <c r="H17" i="2"/>
  <c r="I17" i="2"/>
  <c r="J17" i="2"/>
  <c r="H18" i="2"/>
  <c r="I18" i="2"/>
  <c r="J18" i="2"/>
  <c r="H19" i="2"/>
  <c r="I19" i="2"/>
  <c r="J19" i="2"/>
  <c r="H20" i="2"/>
  <c r="I20" i="2"/>
  <c r="J20" i="2"/>
  <c r="H21" i="2"/>
  <c r="I21" i="2"/>
  <c r="J21" i="2"/>
  <c r="G11" i="2"/>
  <c r="G12" i="2"/>
  <c r="G13" i="2"/>
  <c r="G14" i="2"/>
  <c r="G15" i="2"/>
  <c r="G16" i="2"/>
  <c r="G17" i="2"/>
  <c r="G18" i="2"/>
  <c r="G19" i="2"/>
  <c r="G20" i="2"/>
  <c r="G21" i="2"/>
  <c r="J12" i="10"/>
  <c r="I12" i="10"/>
  <c r="H12" i="10"/>
  <c r="G12" i="10"/>
  <c r="J11" i="10"/>
  <c r="I11" i="10"/>
  <c r="H11" i="10"/>
  <c r="G11" i="10"/>
  <c r="J10" i="10"/>
  <c r="I10" i="10"/>
  <c r="H10" i="10"/>
  <c r="G10" i="10"/>
  <c r="H10" i="1"/>
  <c r="I10" i="1"/>
  <c r="J10" i="1"/>
  <c r="H11" i="1"/>
  <c r="I11" i="1"/>
  <c r="J11" i="1"/>
  <c r="H12" i="1"/>
  <c r="I12" i="1"/>
  <c r="J12" i="1"/>
  <c r="H13" i="1"/>
  <c r="I13" i="1"/>
  <c r="J13" i="1"/>
  <c r="H14" i="1"/>
  <c r="I14" i="1"/>
  <c r="J14" i="1"/>
  <c r="H15" i="1"/>
  <c r="I15" i="1"/>
  <c r="J15" i="1"/>
  <c r="H16" i="1"/>
  <c r="I16" i="1"/>
  <c r="J16" i="1"/>
  <c r="H17" i="1"/>
  <c r="I17" i="1"/>
  <c r="J17" i="1"/>
  <c r="H18" i="1"/>
  <c r="I18" i="1"/>
  <c r="J18" i="1"/>
  <c r="H19" i="1"/>
  <c r="I19" i="1"/>
  <c r="J19" i="1"/>
  <c r="H20" i="1"/>
  <c r="I20" i="1"/>
  <c r="J20" i="1"/>
  <c r="H21" i="1"/>
  <c r="I21" i="1"/>
  <c r="J21" i="1"/>
  <c r="H22" i="1"/>
  <c r="I22" i="1"/>
  <c r="J22" i="1"/>
  <c r="H23" i="1"/>
  <c r="I23" i="1"/>
  <c r="J23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H78" i="8"/>
  <c r="I78" i="8"/>
  <c r="J78" i="8"/>
  <c r="G77" i="8"/>
  <c r="G78" i="8"/>
  <c r="J79" i="8"/>
  <c r="I79" i="8"/>
  <c r="H79" i="8"/>
  <c r="G79" i="8"/>
  <c r="J62" i="8"/>
  <c r="I62" i="8"/>
  <c r="H62" i="8"/>
  <c r="G62" i="8"/>
  <c r="H11" i="7"/>
  <c r="I11" i="7"/>
  <c r="J11" i="7"/>
  <c r="H12" i="7"/>
  <c r="I12" i="7"/>
  <c r="J12" i="7"/>
  <c r="H13" i="7"/>
  <c r="I13" i="7"/>
  <c r="J13" i="7"/>
  <c r="H14" i="7"/>
  <c r="I14" i="7"/>
  <c r="J14" i="7"/>
  <c r="G12" i="7"/>
  <c r="G13" i="7"/>
  <c r="G14" i="7"/>
  <c r="J15" i="7"/>
  <c r="I15" i="7"/>
  <c r="H15" i="7"/>
  <c r="G15" i="7"/>
  <c r="G11" i="7"/>
  <c r="J10" i="7"/>
  <c r="I10" i="7"/>
  <c r="H10" i="7"/>
  <c r="G10" i="7"/>
  <c r="J17" i="6"/>
  <c r="I17" i="6"/>
  <c r="H17" i="6"/>
  <c r="G17" i="6"/>
  <c r="G10" i="6"/>
  <c r="H10" i="4"/>
  <c r="I10" i="4"/>
  <c r="J10" i="4"/>
  <c r="H11" i="4"/>
  <c r="I11" i="4"/>
  <c r="J11" i="4"/>
  <c r="H12" i="4"/>
  <c r="I12" i="4"/>
  <c r="J12" i="4"/>
  <c r="H13" i="4"/>
  <c r="I13" i="4"/>
  <c r="J13" i="4"/>
  <c r="G11" i="4"/>
  <c r="G12" i="4"/>
  <c r="G13" i="4"/>
  <c r="J14" i="4"/>
  <c r="I14" i="4"/>
  <c r="H14" i="4"/>
  <c r="G14" i="4"/>
  <c r="G10" i="4"/>
  <c r="J22" i="2"/>
  <c r="I22" i="2"/>
  <c r="H22" i="2"/>
  <c r="G22" i="2"/>
  <c r="G10" i="2"/>
  <c r="H24" i="1"/>
  <c r="I24" i="1"/>
  <c r="J24" i="1"/>
  <c r="G24" i="1"/>
  <c r="G10" i="1"/>
</calcChain>
</file>

<file path=xl/sharedStrings.xml><?xml version="1.0" encoding="utf-8"?>
<sst xmlns="http://schemas.openxmlformats.org/spreadsheetml/2006/main" count="472" uniqueCount="138">
  <si>
    <t xml:space="preserve">Opción </t>
  </si>
  <si>
    <t>Sexo</t>
  </si>
  <si>
    <t>Absolutos</t>
  </si>
  <si>
    <t>Porcentaje</t>
  </si>
  <si>
    <t>Hombre</t>
  </si>
  <si>
    <t>Mujer</t>
  </si>
  <si>
    <t>Total</t>
  </si>
  <si>
    <t>Otro</t>
  </si>
  <si>
    <t>No respondió</t>
  </si>
  <si>
    <t xml:space="preserve">Grupos de edad </t>
  </si>
  <si>
    <t xml:space="preserve">18 a 30 </t>
  </si>
  <si>
    <t>31 a 50</t>
  </si>
  <si>
    <t>50 y más</t>
  </si>
  <si>
    <t>Nivel socioeconómico</t>
  </si>
  <si>
    <t>Bajo</t>
  </si>
  <si>
    <t xml:space="preserve">Medio </t>
  </si>
  <si>
    <t xml:space="preserve">Alto </t>
  </si>
  <si>
    <t>Menor</t>
  </si>
  <si>
    <t>Igual</t>
  </si>
  <si>
    <t>Mayor</t>
  </si>
  <si>
    <t>No</t>
  </si>
  <si>
    <t>Trabajó</t>
  </si>
  <si>
    <t>Ayudaba en el negocio familiar</t>
  </si>
  <si>
    <t>Realizaba alguna otra actividad para generar ingresos</t>
  </si>
  <si>
    <t>Buscaba trabajo</t>
  </si>
  <si>
    <t>Dueño de su propio negocio con uno o más empleados</t>
  </si>
  <si>
    <t>Trabajador independiente en un negocio propio (sin empleados)</t>
  </si>
  <si>
    <t>Empleado u obrero en una empresa privada</t>
  </si>
  <si>
    <t>Empleado o trabajador de gobierno</t>
  </si>
  <si>
    <t>Trabajador sin pago en un negocio familiar</t>
  </si>
  <si>
    <t>Trabajador agrícola</t>
  </si>
  <si>
    <t>Sí</t>
  </si>
  <si>
    <t>Sólo tiene INSABI o Seguro Popular</t>
  </si>
  <si>
    <t>No tiene servicios médicos</t>
  </si>
  <si>
    <t xml:space="preserve">Absolutos </t>
  </si>
  <si>
    <t>Alto</t>
  </si>
  <si>
    <t>Medio</t>
  </si>
  <si>
    <t>CUADRO 8.1</t>
  </si>
  <si>
    <t>CUADRO 8.2</t>
  </si>
  <si>
    <t>CUADRO 8.3</t>
  </si>
  <si>
    <t>4. Economía del hogar</t>
  </si>
  <si>
    <t>De clic aquí para regresar al índice</t>
  </si>
  <si>
    <r>
      <t>Total</t>
    </r>
    <r>
      <rPr>
        <vertAlign val="superscript"/>
        <sz val="11"/>
        <color theme="0"/>
        <rFont val="Source Sans Pro"/>
        <family val="2"/>
      </rPr>
      <t>1</t>
    </r>
  </si>
  <si>
    <t>No sabe</t>
  </si>
  <si>
    <t>Del 1 al 10%</t>
  </si>
  <si>
    <t>Del 11 al 20 %</t>
  </si>
  <si>
    <t>Del 21 al 30%</t>
  </si>
  <si>
    <t>Del 31 al 40%</t>
  </si>
  <si>
    <t>Del 41 al 50 %</t>
  </si>
  <si>
    <t xml:space="preserve">Más del 50 % </t>
  </si>
  <si>
    <t>Muy probable</t>
  </si>
  <si>
    <t>Poco probable</t>
  </si>
  <si>
    <t>Nada probable</t>
  </si>
  <si>
    <t>CUADRO 9.1</t>
  </si>
  <si>
    <t>CUADRO 9.2</t>
  </si>
  <si>
    <t>CUADRO 9.3</t>
  </si>
  <si>
    <t xml:space="preserve">Vendía o hacía algún producto para vender </t>
  </si>
  <si>
    <t xml:space="preserve">Estaba de incapacidad o en vacaciones </t>
  </si>
  <si>
    <t xml:space="preserve">Se dedicaba al hogar </t>
  </si>
  <si>
    <t>Era jubilado o pensionado(a) (Programa Adultos Mayores)</t>
  </si>
  <si>
    <t xml:space="preserve">Estudiaba </t>
  </si>
  <si>
    <t>Lo descansaron (por la contingencia)</t>
  </si>
  <si>
    <t xml:space="preserve">Desempleado </t>
  </si>
  <si>
    <t xml:space="preserve">No podía buscar trabajo </t>
  </si>
  <si>
    <t xml:space="preserve">Ya no trabaja </t>
  </si>
  <si>
    <t>Tenía un negocio</t>
  </si>
  <si>
    <t>Trabajo temporal</t>
  </si>
  <si>
    <t>No sabe/no contestó</t>
  </si>
  <si>
    <t>Trabajadora doméstica</t>
  </si>
  <si>
    <t>Comerciante ambulante</t>
  </si>
  <si>
    <t>Trabajador en un negocio</t>
  </si>
  <si>
    <t>Albañil/obrero</t>
  </si>
  <si>
    <t>No contestó</t>
  </si>
  <si>
    <t>CUADRO 10.1</t>
  </si>
  <si>
    <t>CUADRO 10.2</t>
  </si>
  <si>
    <t>CUADRO 10.3</t>
  </si>
  <si>
    <t xml:space="preserve">No sabe </t>
  </si>
  <si>
    <t>Periodo de levantamiento: diciembre, 2020</t>
  </si>
  <si>
    <r>
      <rPr>
        <b/>
        <sz val="8"/>
        <color theme="1"/>
        <rFont val="Source Sans Pro"/>
        <family val="2"/>
      </rPr>
      <t xml:space="preserve">Fuente: </t>
    </r>
    <r>
      <rPr>
        <sz val="8"/>
        <color theme="1"/>
        <rFont val="Source Sans Pro"/>
        <family val="2"/>
      </rPr>
      <t>Estimaciones del Evalúa con base en la Encuesta Nacional sobre Efectos del COVID-19 en el Bienestar de los Hogares de la Ciudad de México, diciembre 2020.</t>
    </r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</si>
  <si>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 Se considera a los hogares que reportaron que su ingreso del mes pasado (octubre de 2020) fue menor con respecto al que recibían antes de la pandemia de coronavirus (febrero de 2020). </t>
    </r>
  </si>
  <si>
    <t>Probable</t>
  </si>
  <si>
    <t>CUADRO 1</t>
  </si>
  <si>
    <t>CUADRO 2</t>
  </si>
  <si>
    <t>CUADRO 3</t>
  </si>
  <si>
    <t>CUADRO 4</t>
  </si>
  <si>
    <t>CUADRO 5</t>
  </si>
  <si>
    <t>CUADRO 6</t>
  </si>
  <si>
    <t>Población por sexo: en su trabajo o actividad, usted es…</t>
  </si>
  <si>
    <t>Población por grupos de edad: en su trabajo o actividad, usted es…</t>
  </si>
  <si>
    <t>Población por nivel socioeconómico: en su trabajo o actividad, usted es…</t>
  </si>
  <si>
    <t>Población</t>
  </si>
  <si>
    <t>Hogares</t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</si>
  <si>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 Contempla a los hogares que reportaron que una o más personas en su hogar trabajan o realizan alguna actividad para recibir ingresos. </t>
    </r>
  </si>
  <si>
    <t>Número de personas</t>
  </si>
  <si>
    <t>Promedio</t>
  </si>
  <si>
    <r>
      <rPr>
        <b/>
        <sz val="8"/>
        <color theme="1"/>
        <rFont val="Source Sans Pro"/>
        <family val="2"/>
      </rPr>
      <t xml:space="preserve">Nota: </t>
    </r>
    <r>
      <rPr>
        <sz val="8"/>
        <color theme="1"/>
        <rFont val="Source Sans Pro"/>
        <family val="2"/>
      </rPr>
      <t xml:space="preserve">El total contempla a la población de 18 años y más en la Ciudad de México. </t>
    </r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</si>
  <si>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 Se considera a la población de 18 años y más que reportó qué se dedicó a trabajar, vender o hacer algún producto para vender, ayudar en el negocio familiar, realizar alguna actividad para generar ingresos o estar incapacitado o de vacaciones durante la última semana de octubre.</t>
    </r>
  </si>
  <si>
    <t>Cuadro 3. Hogares por nivel socioeconómico: alguna de las personas que trabajan tiene 13 años o menos</t>
  </si>
  <si>
    <t>Cuadro 8.1 Sexo</t>
  </si>
  <si>
    <t>Cuadro 8.2 Grupos de edad</t>
  </si>
  <si>
    <t>Cuadro 8.3 Nivel socioeconómico</t>
  </si>
  <si>
    <t>Cuadro 9.1 Sexo</t>
  </si>
  <si>
    <t>Cuadro 9.2 Grupos de edad</t>
  </si>
  <si>
    <t>Cuadro 9.3 Nivel socioeconómico</t>
  </si>
  <si>
    <t>Cuadro 10.1 Sexo</t>
  </si>
  <si>
    <t>Cuadro 10.2 Grupos de edad</t>
  </si>
  <si>
    <t>Cuadro 10.3 Nivel socioeconómico</t>
  </si>
  <si>
    <t>Cuadro 7.1 Sexo</t>
  </si>
  <si>
    <t>Cuadro 7.2 Grupos de edad</t>
  </si>
  <si>
    <t>Cuadro 7.3 Nivel socioeconómico</t>
  </si>
  <si>
    <t>8. Población: en su trabajo o actividad, usted es…</t>
  </si>
  <si>
    <t>CUADRO 7.1</t>
  </si>
  <si>
    <t>CUADRO 7.2</t>
  </si>
  <si>
    <t>CUADRO 7.3</t>
  </si>
  <si>
    <t>Índice de cuadros</t>
  </si>
  <si>
    <t>Hogares por nivel socioeconómico: Antes de la pandemia de COVID-19 (febrero de 2020), ¿cuántas de las personas en su hogar trabajaban o realizaban alguna actividad para recibir ingresos?</t>
  </si>
  <si>
    <t>Hogares por nivel socioeconómico: Actualmente, ¿cuántas personas en su hogar trabajan o realizan alguna actividad para recibir ingresos?</t>
  </si>
  <si>
    <t>Hogares por nivel socioeconómico:  ¿Alguna de las personas que trabajan tiene 13 años o menos?</t>
  </si>
  <si>
    <t>Hogares por nivel socioeconómico: Pensando en el ingreso que recibieron todas las personas de su hogar el mes pasado (octubre de 2020), ¿este ingreso fue mayor o menor al que recibían antes de la pandemia de coronavirus (febrero de 2020)?</t>
  </si>
  <si>
    <t>Hogares por nivel socioeconómico: ¿qué tan probable es que usted o alguien de su hogar pierda su empleo en los próximos 3 meses?</t>
  </si>
  <si>
    <t>Población por sexo: ¿A qué se dedicó usted la última semana de octubre 2020?</t>
  </si>
  <si>
    <t>Población por grupos de edad:  ¿A qué se dedicó usted la última semana de octubre 2020?</t>
  </si>
  <si>
    <t>Población por nivel socioeconómico:  ¿A qué se dedicó usted la última semana de octubre 2020?</t>
  </si>
  <si>
    <t>Población por sexo: Por parte de este trabajo, ¿cuenta con acceso a servicios médicos (IMSS, ISSSTE o similar)?</t>
  </si>
  <si>
    <t>Población por grupos de edad: Por parte de este trabajo, ¿cuenta con acceso a servicios médicos (IMSS, ISSSTE o similar)?</t>
  </si>
  <si>
    <t>Población por nivel socioeconómico: Por parte de este trabajo, ¿cuenta con acceso a servicios médicos (IMSS, ISSSTE o similar)?</t>
  </si>
  <si>
    <t>Población por sexo: ¿El trabajo que tiene actualmente es el mismo que tenía antes de la pandemia?</t>
  </si>
  <si>
    <t>Población por grupos de edad: ¿El trabajo que tiene actualmente es el mismo que tenía antes de la pandemia?</t>
  </si>
  <si>
    <t>Población por nivel socioeconómico: ¿El trabajo que tiene actualmente es el mismo que tenía antes de la pandemia?</t>
  </si>
  <si>
    <t>Cuadro 1. Hogares por nivel socioeconómico: Antes de la pandemia de COVID-19 (febrero de 2020), ¿cuántas de las personas en su hogar trabajaban o realizaban alguna actividad para recibir ingresos?</t>
  </si>
  <si>
    <t>Cuadro 4. Hogares por nivel socioeconómico: Pensando en el ingreso que recibieron todas las personas de su hogar el mes pasado (octubre de 2020), ¿este ingreso fue mayor o menor al que recibían antes de la pandemia de coronavirus (febrero de 2020)?</t>
  </si>
  <si>
    <t>Cuadro 2. Hogares por nivel socioeconómico: Actualmente, ¿cuántas personas en su hogar trabajan o realizan alguna actividad para recibir ingresos?</t>
  </si>
  <si>
    <t>Cuadro 5. Hogares por nivel socioeconómico: Aproximadamente, ¿en qué porcentaje fue mayor?</t>
  </si>
  <si>
    <t>Cuadro 6. Hogares por nivel socioeconómico: ¿qué tan probable es que usted o alguien de su hogar pierda su empleo en los próximos 3 meses?</t>
  </si>
  <si>
    <t>7. Población: ¿A qué se dedicó usted la última semana de octubre 2020?</t>
  </si>
  <si>
    <t>10. Población: ¿El trabajo que tiene actualmente es el mismo que tenía antes de la pandemia?</t>
  </si>
  <si>
    <t>9. Población: Por parte de este trabajo, ¿cuenta con acceso a servicios médicos (IMSS, ISSSTE o similar)?</t>
  </si>
  <si>
    <t>Hogares por nivel socioeconómico: Aproximadamente, ¿en qué porcentaje fue menor?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</si>
</sst>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3" x14ac:knownFonts="1">
    <font>
      <sz val="11"/>
      <color theme="1"/>
      <name val="Calibri"/>
      <family val="2"/>
      <scheme val="minor"/>
    </font>
    <font>
      <b/>
      <sz val="12"/>
      <color theme="1"/>
      <name val="Source Sans Pro"/>
      <family val="2"/>
    </font>
    <font>
      <sz val="10"/>
      <color theme="1"/>
      <name val="Source Sans Pro"/>
      <family val="2"/>
    </font>
    <font>
      <sz val="8"/>
      <color theme="1"/>
      <name val="Source Sans Pro"/>
      <family val="2"/>
    </font>
    <font>
      <b/>
      <sz val="8"/>
      <color theme="1"/>
      <name val="Source Sans Pro"/>
      <family val="2"/>
    </font>
    <font>
      <b/>
      <sz val="10"/>
      <color theme="1"/>
      <name val="Source Sans Pro"/>
      <family val="2"/>
    </font>
    <font>
      <b/>
      <sz val="11"/>
      <color theme="1"/>
      <name val="Source Sans Pro"/>
      <family val="2"/>
    </font>
    <font>
      <u/>
      <sz val="11"/>
      <color theme="10"/>
      <name val="Calibri"/>
      <family val="2"/>
      <scheme val="minor"/>
    </font>
    <font>
      <sz val="8"/>
      <color theme="1"/>
      <name val="Source Sans Pro"/>
      <family val="2"/>
    </font>
    <font>
      <vertAlign val="superscript"/>
      <sz val="8"/>
      <color theme="1"/>
      <name val="Source Sans Pro"/>
      <family val="2"/>
    </font>
    <font>
      <vertAlign val="superscript"/>
      <sz val="11"/>
      <color theme="0"/>
      <name val="Source Sans Pro"/>
      <family val="2"/>
    </font>
    <font>
      <sz val="11"/>
      <color theme="1"/>
      <name val="Source Sans Pro"/>
      <family val="2"/>
    </font>
    <font>
      <b/>
      <u/>
      <sz val="11"/>
      <color rgb="FF008000"/>
      <name val="Source Sans Pro"/>
      <family val="2"/>
    </font>
    <font>
      <b/>
      <sz val="12"/>
      <color theme="1"/>
      <name val="Source Sans Pro"/>
      <family val="2"/>
    </font>
    <font>
      <sz val="10"/>
      <color theme="1"/>
      <name val="Source Sans Pro"/>
      <family val="2"/>
    </font>
    <font>
      <b/>
      <sz val="11"/>
      <color theme="0"/>
      <name val="Source Sans Pro"/>
      <family val="2"/>
    </font>
    <font>
      <sz val="11"/>
      <color theme="0"/>
      <name val="Source Sans Pro"/>
      <family val="2"/>
    </font>
    <font>
      <sz val="10"/>
      <name val="Source Sans Pro"/>
      <family val="2"/>
    </font>
    <font>
      <b/>
      <sz val="10"/>
      <color theme="1"/>
      <name val="Source Sans Pro"/>
      <family val="2"/>
    </font>
    <font>
      <b/>
      <sz val="10"/>
      <name val="Source Sans Pro"/>
      <family val="2"/>
    </font>
    <font>
      <sz val="11"/>
      <color theme="5"/>
      <name val="Source Sans Pro"/>
      <family val="2"/>
    </font>
    <font>
      <b/>
      <sz val="11"/>
      <color theme="5"/>
      <name val="Source Sans Pro"/>
      <family val="2"/>
    </font>
    <font>
      <b/>
      <i/>
      <sz val="10"/>
      <color theme="1"/>
      <name val="Source Sans Pro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65">
    <xf numFmtId="0" fontId="0" fillId="0" borderId="0" xfId="0"/>
    <xf numFmtId="0" fontId="2" fillId="2" borderId="0" xfId="0" applyFont="1" applyFill="1"/>
    <xf numFmtId="0" fontId="5" fillId="2" borderId="0" xfId="0" applyFont="1" applyFill="1" applyAlignment="1">
      <alignment vertical="center"/>
    </xf>
    <xf numFmtId="0" fontId="5" fillId="2" borderId="6" xfId="0" applyFont="1" applyFill="1" applyBorder="1" applyAlignment="1">
      <alignment vertical="center"/>
    </xf>
    <xf numFmtId="0" fontId="11" fillId="2" borderId="0" xfId="0" applyFont="1" applyFill="1"/>
    <xf numFmtId="0" fontId="14" fillId="2" borderId="0" xfId="0" applyFont="1" applyFill="1"/>
    <xf numFmtId="0" fontId="16" fillId="3" borderId="2" xfId="0" applyFont="1" applyFill="1" applyBorder="1" applyAlignment="1">
      <alignment horizontal="center"/>
    </xf>
    <xf numFmtId="0" fontId="16" fillId="3" borderId="1" xfId="0" applyFont="1" applyFill="1" applyBorder="1" applyAlignment="1">
      <alignment horizontal="center"/>
    </xf>
    <xf numFmtId="0" fontId="14" fillId="2" borderId="0" xfId="0" applyFont="1" applyFill="1" applyAlignment="1">
      <alignment horizontal="center"/>
    </xf>
    <xf numFmtId="3" fontId="17" fillId="2" borderId="2" xfId="0" applyNumberFormat="1" applyFont="1" applyFill="1" applyBorder="1" applyAlignment="1">
      <alignment horizontal="right"/>
    </xf>
    <xf numFmtId="164" fontId="17" fillId="2" borderId="2" xfId="0" applyNumberFormat="1" applyFont="1" applyFill="1" applyBorder="1" applyAlignment="1">
      <alignment horizontal="right"/>
    </xf>
    <xf numFmtId="4" fontId="14" fillId="2" borderId="0" xfId="0" applyNumberFormat="1" applyFont="1" applyFill="1"/>
    <xf numFmtId="4" fontId="11" fillId="2" borderId="0" xfId="0" applyNumberFormat="1" applyFont="1" applyFill="1"/>
    <xf numFmtId="3" fontId="17" fillId="2" borderId="0" xfId="0" applyNumberFormat="1" applyFont="1" applyFill="1" applyAlignment="1">
      <alignment horizontal="right"/>
    </xf>
    <xf numFmtId="0" fontId="18" fillId="2" borderId="3" xfId="0" applyFont="1" applyFill="1" applyBorder="1"/>
    <xf numFmtId="3" fontId="19" fillId="2" borderId="3" xfId="0" applyNumberFormat="1" applyFont="1" applyFill="1" applyBorder="1" applyAlignment="1">
      <alignment horizontal="right"/>
    </xf>
    <xf numFmtId="164" fontId="19" fillId="2" borderId="3" xfId="0" applyNumberFormat="1" applyFont="1" applyFill="1" applyBorder="1" applyAlignment="1">
      <alignment horizontal="right"/>
    </xf>
    <xf numFmtId="0" fontId="8" fillId="2" borderId="0" xfId="0" applyFont="1" applyFill="1"/>
    <xf numFmtId="3" fontId="20" fillId="2" borderId="0" xfId="0" applyNumberFormat="1" applyFont="1" applyFill="1"/>
    <xf numFmtId="165" fontId="17" fillId="2" borderId="2" xfId="0" applyNumberFormat="1" applyFont="1" applyFill="1" applyBorder="1" applyAlignment="1">
      <alignment horizontal="right"/>
    </xf>
    <xf numFmtId="3" fontId="11" fillId="2" borderId="0" xfId="0" applyNumberFormat="1" applyFont="1" applyFill="1"/>
    <xf numFmtId="165" fontId="19" fillId="2" borderId="3" xfId="0" applyNumberFormat="1" applyFont="1" applyFill="1" applyBorder="1" applyAlignment="1">
      <alignment horizontal="right"/>
    </xf>
    <xf numFmtId="3" fontId="14" fillId="2" borderId="0" xfId="0" applyNumberFormat="1" applyFont="1" applyFill="1"/>
    <xf numFmtId="3" fontId="19" fillId="2" borderId="0" xfId="0" applyNumberFormat="1" applyFont="1" applyFill="1" applyAlignment="1">
      <alignment horizontal="right"/>
    </xf>
    <xf numFmtId="165" fontId="19" fillId="2" borderId="0" xfId="0" applyNumberFormat="1" applyFont="1" applyFill="1" applyAlignment="1">
      <alignment horizontal="right"/>
    </xf>
    <xf numFmtId="0" fontId="8" fillId="2" borderId="0" xfId="0" applyFont="1" applyFill="1" applyAlignment="1">
      <alignment vertical="justify" wrapText="1"/>
    </xf>
    <xf numFmtId="164" fontId="21" fillId="2" borderId="0" xfId="0" applyNumberFormat="1" applyFont="1" applyFill="1"/>
    <xf numFmtId="0" fontId="3" fillId="2" borderId="0" xfId="0" applyFont="1" applyFill="1"/>
    <xf numFmtId="4" fontId="11" fillId="2" borderId="0" xfId="0" applyNumberFormat="1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22" fillId="2" borderId="0" xfId="1" applyFont="1" applyFill="1" applyAlignment="1"/>
    <xf numFmtId="0" fontId="16" fillId="3" borderId="2" xfId="0" applyFont="1" applyFill="1" applyBorder="1" applyAlignment="1">
      <alignment horizontal="right"/>
    </xf>
    <xf numFmtId="0" fontId="5" fillId="2" borderId="3" xfId="0" applyFont="1" applyFill="1" applyBorder="1"/>
    <xf numFmtId="4" fontId="19" fillId="2" borderId="3" xfId="0" applyNumberFormat="1" applyFont="1" applyFill="1" applyBorder="1" applyAlignment="1">
      <alignment horizontal="right"/>
    </xf>
    <xf numFmtId="165" fontId="19" fillId="4" borderId="3" xfId="0" applyNumberFormat="1" applyFont="1" applyFill="1" applyBorder="1" applyAlignment="1">
      <alignment horizontal="right"/>
    </xf>
    <xf numFmtId="0" fontId="16" fillId="3" borderId="1" xfId="0" applyFont="1" applyFill="1" applyBorder="1" applyAlignment="1">
      <alignment horizontal="right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4" fontId="2" fillId="2" borderId="0" xfId="0" applyNumberFormat="1" applyFont="1" applyFill="1"/>
    <xf numFmtId="3" fontId="2" fillId="2" borderId="0" xfId="0" applyNumberFormat="1" applyFont="1" applyFill="1"/>
    <xf numFmtId="0" fontId="3" fillId="2" borderId="0" xfId="0" applyFont="1" applyFill="1" applyAlignment="1">
      <alignment vertical="justify" wrapText="1"/>
    </xf>
    <xf numFmtId="0" fontId="2" fillId="2" borderId="0" xfId="1" applyFont="1" applyFill="1" applyAlignment="1">
      <alignment horizontal="justify" vertical="justify"/>
    </xf>
    <xf numFmtId="0" fontId="6" fillId="2" borderId="0" xfId="0" applyFont="1" applyFill="1" applyAlignment="1">
      <alignment horizontal="center" vertical="center"/>
    </xf>
    <xf numFmtId="0" fontId="11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2" fillId="2" borderId="0" xfId="1" applyFont="1" applyFill="1" applyAlignment="1">
      <alignment horizontal="justify" vertical="justify" wrapText="1"/>
    </xf>
    <xf numFmtId="0" fontId="2" fillId="2" borderId="0" xfId="1" applyFont="1" applyFill="1" applyAlignment="1">
      <alignment horizontal="left" vertical="center" wrapText="1"/>
    </xf>
    <xf numFmtId="0" fontId="12" fillId="2" borderId="0" xfId="1" applyFont="1" applyFill="1" applyAlignment="1">
      <alignment horizontal="center" wrapText="1"/>
    </xf>
    <xf numFmtId="0" fontId="8" fillId="2" borderId="0" xfId="0" applyFont="1" applyFill="1" applyAlignment="1">
      <alignment horizontal="justify" vertical="justify" wrapText="1"/>
    </xf>
    <xf numFmtId="0" fontId="1" fillId="2" borderId="0" xfId="0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 vertical="center" wrapText="1"/>
    </xf>
    <xf numFmtId="0" fontId="15" fillId="3" borderId="0" xfId="0" applyFont="1" applyFill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0" fontId="15" fillId="3" borderId="0" xfId="0" applyFont="1" applyFill="1" applyAlignment="1">
      <alignment horizontal="center"/>
    </xf>
    <xf numFmtId="0" fontId="15" fillId="3" borderId="1" xfId="0" applyFont="1" applyFill="1" applyBorder="1" applyAlignment="1">
      <alignment horizontal="center"/>
    </xf>
    <xf numFmtId="0" fontId="3" fillId="2" borderId="0" xfId="0" applyFont="1" applyFill="1" applyAlignment="1">
      <alignment horizontal="justify" vertical="center" wrapText="1"/>
    </xf>
    <xf numFmtId="0" fontId="3" fillId="2" borderId="0" xfId="0" applyFont="1" applyFill="1" applyAlignment="1">
      <alignment horizontal="justify" vertical="justify" wrapText="1"/>
    </xf>
    <xf numFmtId="0" fontId="15" fillId="3" borderId="2" xfId="0" applyFont="1" applyFill="1" applyBorder="1" applyAlignment="1">
      <alignment horizontal="center"/>
    </xf>
    <xf numFmtId="0" fontId="3" fillId="2" borderId="0" xfId="0" applyFont="1" applyFill="1" applyAlignment="1">
      <alignment horizontal="justify" vertical="justify"/>
    </xf>
    <xf numFmtId="0" fontId="8" fillId="2" borderId="0" xfId="0" applyFont="1" applyFill="1" applyAlignment="1">
      <alignment horizontal="justify" vertical="justify"/>
    </xf>
    <xf numFmtId="0" fontId="3" fillId="2" borderId="7" xfId="0" applyFont="1" applyFill="1" applyBorder="1" applyAlignment="1">
      <alignment horizontal="justify" vertical="justify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674370</xdr:colOff>
      <xdr:row>0</xdr:row>
      <xdr:rowOff>137160</xdr:rowOff>
    </xdr:from>
    <xdr:to>
      <xdr:col>6</xdr:col>
      <xdr:colOff>191770</xdr:colOff>
      <xdr:row>5</xdr:row>
      <xdr:rowOff>65693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F17AA33-4F44-498D-9F1F-C9C647FCBC7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2602230" y="137160"/>
          <a:ext cx="2146300" cy="842933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130463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B5A2E0E-8761-4D64-A102-5F5EE28C356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11362" cy="8543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44450</xdr:rowOff>
    </xdr:from>
    <xdr:to>
      <xdr:col>11</xdr:col>
      <xdr:colOff>127001</xdr:colOff>
      <xdr:row>5</xdr:row>
      <xdr:rowOff>143741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C1D06F8-180A-4A85-B188-A77AFC7198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10140951" y="755650"/>
          <a:ext cx="209550" cy="283441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117763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7F61F81-810B-4F22-AA0B-940F3AA5761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11362" cy="8416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44450</xdr:rowOff>
    </xdr:from>
    <xdr:to>
      <xdr:col>11</xdr:col>
      <xdr:colOff>127001</xdr:colOff>
      <xdr:row>5</xdr:row>
      <xdr:rowOff>162791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FFB5C5B-1272-4CA6-A2FD-5A5D1FF269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48701" y="755650"/>
          <a:ext cx="209550" cy="3024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D2FEDFC-9E18-4FDB-983D-BE0F393DA34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11362" cy="8670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0</xdr:rowOff>
    </xdr:from>
    <xdr:to>
      <xdr:col>11</xdr:col>
      <xdr:colOff>127001</xdr:colOff>
      <xdr:row>5</xdr:row>
      <xdr:rowOff>73891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ABCC9D9-98A5-4E49-9C51-84B8A7E14D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1" y="755650"/>
          <a:ext cx="209550" cy="2770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267B1C3-983C-43D4-82D5-FA3CAFEA052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11362" cy="8670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0</xdr:rowOff>
    </xdr:from>
    <xdr:to>
      <xdr:col>11</xdr:col>
      <xdr:colOff>127001</xdr:colOff>
      <xdr:row>5</xdr:row>
      <xdr:rowOff>73891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AA1F347-9443-4AF9-901F-7801833F9D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1" y="755650"/>
          <a:ext cx="209550" cy="27709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D192559-3AC4-47AB-A34F-92A40BBA944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11362" cy="8670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0</xdr:rowOff>
    </xdr:from>
    <xdr:to>
      <xdr:col>11</xdr:col>
      <xdr:colOff>127001</xdr:colOff>
      <xdr:row>5</xdr:row>
      <xdr:rowOff>73891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21DF775-EDAD-4568-939E-027F99F6A8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1" y="755650"/>
          <a:ext cx="209550" cy="27074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D2F2DFC-CE62-4028-A766-7D36FDD9879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11362" cy="8670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0</xdr:rowOff>
    </xdr:from>
    <xdr:to>
      <xdr:col>11</xdr:col>
      <xdr:colOff>127001</xdr:colOff>
      <xdr:row>5</xdr:row>
      <xdr:rowOff>73891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A359A4C-62B6-4A06-B4DA-32AAC16815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1" y="755650"/>
          <a:ext cx="209550" cy="27709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87312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3D2021D-63EB-41DA-9582-0DC58307B90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11362" cy="8670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0</xdr:rowOff>
    </xdr:from>
    <xdr:to>
      <xdr:col>11</xdr:col>
      <xdr:colOff>127001</xdr:colOff>
      <xdr:row>5</xdr:row>
      <xdr:rowOff>67541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FA96796-647D-45F5-BF6F-F8A5D51CC4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1" y="755650"/>
          <a:ext cx="209550" cy="277091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1AC1DC9-0653-4A3D-B9DB-3D3A1D7F1D2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11362" cy="8670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0</xdr:rowOff>
    </xdr:from>
    <xdr:to>
      <xdr:col>11</xdr:col>
      <xdr:colOff>127001</xdr:colOff>
      <xdr:row>5</xdr:row>
      <xdr:rowOff>73891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BD8273B-DE55-4C04-839F-FCB08B59BA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1" y="755650"/>
          <a:ext cx="209550" cy="277091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697B318-04CA-4654-8217-73ABA476579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11362" cy="8670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44450</xdr:rowOff>
    </xdr:from>
    <xdr:to>
      <xdr:col>11</xdr:col>
      <xdr:colOff>127001</xdr:colOff>
      <xdr:row>5</xdr:row>
      <xdr:rowOff>118341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E4D9AFD-EC1B-4ADE-8657-A0FE32CA10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1" y="755650"/>
          <a:ext cx="209550" cy="277091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143163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06C8F44-BB77-461C-8F72-77520FB7D6C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11362" cy="8670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44450</xdr:rowOff>
    </xdr:from>
    <xdr:to>
      <xdr:col>11</xdr:col>
      <xdr:colOff>127001</xdr:colOff>
      <xdr:row>5</xdr:row>
      <xdr:rowOff>124691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29C27FB-DCE8-43BD-929A-8746F00DBB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1" y="755650"/>
          <a:ext cx="209550" cy="2707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1"/>
  <sheetViews>
    <sheetView tabSelected="1" workbookViewId="0">
      <selection activeCell="B9" sqref="B9:I9"/>
    </sheetView>
  </sheetViews>
  <sheetFormatPr baseColWidth="10" defaultColWidth="0" defaultRowHeight="14.4" zeroHeight="1" x14ac:dyDescent="0.3"/>
  <cols>
    <col min="1" max="1" width="2.5546875" style="1" customWidth="1"/>
    <col min="2" max="9" width="12.77734375" style="1" customWidth="1"/>
    <col min="10" max="10" width="9" style="1" customWidth="1"/>
    <col min="11" max="11" width="11.44140625" style="4" customWidth="1"/>
    <col min="12" max="16384" width="11.44140625" style="4" hidden="1"/>
  </cols>
  <sheetData>
    <row r="1" spans="1:10" x14ac:dyDescent="0.3"/>
    <row r="2" spans="1:10" x14ac:dyDescent="0.3"/>
    <row r="3" spans="1:10" x14ac:dyDescent="0.3"/>
    <row r="4" spans="1:10" x14ac:dyDescent="0.3"/>
    <row r="5" spans="1:10" x14ac:dyDescent="0.3"/>
    <row r="6" spans="1:10" x14ac:dyDescent="0.3"/>
    <row r="7" spans="1:10" s="39" customFormat="1" ht="15" customHeight="1" x14ac:dyDescent="0.3">
      <c r="A7" s="37"/>
      <c r="B7" s="45" t="s">
        <v>40</v>
      </c>
      <c r="C7" s="45"/>
      <c r="D7" s="45"/>
      <c r="E7" s="45"/>
      <c r="F7" s="45"/>
      <c r="G7" s="45"/>
      <c r="H7" s="45"/>
      <c r="I7" s="45"/>
      <c r="J7" s="38"/>
    </row>
    <row r="8" spans="1:10" s="39" customFormat="1" ht="15" customHeight="1" x14ac:dyDescent="0.3">
      <c r="A8" s="37"/>
      <c r="B8" s="46" t="s">
        <v>77</v>
      </c>
      <c r="C8" s="46"/>
      <c r="D8" s="46"/>
      <c r="E8" s="46"/>
      <c r="F8" s="46"/>
      <c r="G8" s="46"/>
      <c r="H8" s="46"/>
      <c r="I8" s="46"/>
      <c r="J8" s="38"/>
    </row>
    <row r="9" spans="1:10" s="39" customFormat="1" ht="15" customHeight="1" x14ac:dyDescent="0.3">
      <c r="A9" s="37"/>
      <c r="B9" s="47" t="s">
        <v>114</v>
      </c>
      <c r="C9" s="47"/>
      <c r="D9" s="47"/>
      <c r="E9" s="47"/>
      <c r="F9" s="47"/>
      <c r="G9" s="47"/>
      <c r="H9" s="47"/>
      <c r="I9" s="47"/>
      <c r="J9" s="38"/>
    </row>
    <row r="10" spans="1:10" x14ac:dyDescent="0.3">
      <c r="B10" s="3"/>
      <c r="C10" s="3"/>
      <c r="D10" s="3"/>
      <c r="E10" s="3"/>
      <c r="F10" s="3"/>
      <c r="G10" s="3"/>
      <c r="H10" s="3"/>
      <c r="I10" s="3"/>
      <c r="J10" s="2"/>
    </row>
    <row r="11" spans="1:10" x14ac:dyDescent="0.3">
      <c r="B11" s="30" t="s">
        <v>91</v>
      </c>
      <c r="C11" s="2"/>
      <c r="D11" s="2"/>
      <c r="E11" s="2"/>
      <c r="F11" s="2"/>
      <c r="G11" s="2"/>
      <c r="H11" s="2"/>
      <c r="I11" s="2"/>
      <c r="J11" s="2"/>
    </row>
    <row r="12" spans="1:10" x14ac:dyDescent="0.3">
      <c r="B12" s="2"/>
      <c r="C12" s="2"/>
      <c r="D12" s="2"/>
      <c r="E12" s="2"/>
      <c r="F12" s="2"/>
      <c r="G12" s="2"/>
      <c r="H12" s="2"/>
      <c r="I12" s="2"/>
      <c r="J12" s="2"/>
    </row>
    <row r="13" spans="1:10" ht="30" customHeight="1" x14ac:dyDescent="0.3">
      <c r="B13" s="48" t="s">
        <v>129</v>
      </c>
      <c r="C13" s="48"/>
      <c r="D13" s="48"/>
      <c r="E13" s="48"/>
      <c r="F13" s="48"/>
      <c r="G13" s="48"/>
      <c r="H13" s="48"/>
      <c r="I13" s="48"/>
      <c r="J13" s="48"/>
    </row>
    <row r="14" spans="1:10" ht="30" customHeight="1" x14ac:dyDescent="0.3">
      <c r="B14" s="49" t="s">
        <v>131</v>
      </c>
      <c r="C14" s="49"/>
      <c r="D14" s="49"/>
      <c r="E14" s="49"/>
      <c r="F14" s="49"/>
      <c r="G14" s="49"/>
      <c r="H14" s="49"/>
      <c r="I14" s="49"/>
      <c r="J14" s="49"/>
    </row>
    <row r="15" spans="1:10" x14ac:dyDescent="0.3">
      <c r="B15" s="49" t="s">
        <v>97</v>
      </c>
      <c r="C15" s="49"/>
      <c r="D15" s="49"/>
      <c r="E15" s="49"/>
      <c r="F15" s="49"/>
      <c r="G15" s="49"/>
      <c r="H15" s="49"/>
      <c r="I15" s="49"/>
      <c r="J15" s="49"/>
    </row>
    <row r="16" spans="1:10" ht="30" customHeight="1" x14ac:dyDescent="0.3">
      <c r="B16" s="48" t="s">
        <v>130</v>
      </c>
      <c r="C16" s="48"/>
      <c r="D16" s="48"/>
      <c r="E16" s="48"/>
      <c r="F16" s="48"/>
      <c r="G16" s="48"/>
      <c r="H16" s="48"/>
      <c r="I16" s="48"/>
      <c r="J16" s="48"/>
    </row>
    <row r="17" spans="2:10" x14ac:dyDescent="0.3">
      <c r="B17" s="49" t="s">
        <v>132</v>
      </c>
      <c r="C17" s="49"/>
      <c r="D17" s="49"/>
      <c r="E17" s="49"/>
      <c r="F17" s="49"/>
      <c r="G17" s="49"/>
      <c r="H17" s="49"/>
      <c r="I17" s="49"/>
      <c r="J17" s="49"/>
    </row>
    <row r="18" spans="2:10" ht="30" customHeight="1" x14ac:dyDescent="0.3">
      <c r="B18" s="48" t="s">
        <v>133</v>
      </c>
      <c r="C18" s="48"/>
      <c r="D18" s="48"/>
      <c r="E18" s="48"/>
      <c r="F18" s="48"/>
      <c r="G18" s="48"/>
      <c r="H18" s="48"/>
      <c r="I18" s="48"/>
      <c r="J18" s="48"/>
    </row>
    <row r="19" spans="2:10" x14ac:dyDescent="0.3">
      <c r="B19" s="36"/>
      <c r="C19" s="36"/>
      <c r="D19" s="36"/>
      <c r="E19" s="36"/>
      <c r="F19" s="36"/>
      <c r="G19" s="36"/>
      <c r="H19" s="36"/>
      <c r="I19" s="36"/>
      <c r="J19" s="36"/>
    </row>
    <row r="20" spans="2:10" x14ac:dyDescent="0.3">
      <c r="B20" s="30" t="s">
        <v>90</v>
      </c>
    </row>
    <row r="21" spans="2:10" x14ac:dyDescent="0.3"/>
    <row r="22" spans="2:10" ht="15" customHeight="1" x14ac:dyDescent="0.3">
      <c r="B22" s="44" t="s">
        <v>134</v>
      </c>
      <c r="C22" s="44"/>
      <c r="D22" s="44"/>
      <c r="E22" s="44"/>
      <c r="F22" s="44"/>
      <c r="G22" s="44"/>
      <c r="H22" s="44"/>
      <c r="I22" s="44"/>
    </row>
    <row r="23" spans="2:10" x14ac:dyDescent="0.3">
      <c r="B23" s="1" t="s">
        <v>107</v>
      </c>
    </row>
    <row r="24" spans="2:10" x14ac:dyDescent="0.3">
      <c r="B24" s="1" t="s">
        <v>108</v>
      </c>
    </row>
    <row r="25" spans="2:10" x14ac:dyDescent="0.3">
      <c r="B25" s="1" t="s">
        <v>109</v>
      </c>
    </row>
    <row r="26" spans="2:10" x14ac:dyDescent="0.3"/>
    <row r="27" spans="2:10" x14ac:dyDescent="0.3">
      <c r="B27" s="44" t="s">
        <v>110</v>
      </c>
      <c r="C27" s="44"/>
      <c r="D27" s="44"/>
      <c r="E27" s="44"/>
      <c r="F27" s="44"/>
      <c r="G27" s="44"/>
      <c r="H27" s="44"/>
      <c r="I27" s="44"/>
    </row>
    <row r="28" spans="2:10" x14ac:dyDescent="0.3">
      <c r="B28" s="1" t="s">
        <v>98</v>
      </c>
    </row>
    <row r="29" spans="2:10" x14ac:dyDescent="0.3">
      <c r="B29" s="1" t="s">
        <v>99</v>
      </c>
    </row>
    <row r="30" spans="2:10" x14ac:dyDescent="0.3">
      <c r="B30" s="1" t="s">
        <v>100</v>
      </c>
    </row>
    <row r="31" spans="2:10" x14ac:dyDescent="0.3"/>
    <row r="32" spans="2:10" x14ac:dyDescent="0.3">
      <c r="B32" s="44" t="s">
        <v>136</v>
      </c>
      <c r="C32" s="44"/>
      <c r="D32" s="44"/>
      <c r="E32" s="44"/>
      <c r="F32" s="44"/>
      <c r="G32" s="44"/>
      <c r="H32" s="44"/>
      <c r="I32" s="44"/>
    </row>
    <row r="33" spans="2:9" x14ac:dyDescent="0.3">
      <c r="B33" s="1" t="s">
        <v>101</v>
      </c>
    </row>
    <row r="34" spans="2:9" x14ac:dyDescent="0.3">
      <c r="B34" s="1" t="s">
        <v>102</v>
      </c>
    </row>
    <row r="35" spans="2:9" x14ac:dyDescent="0.3">
      <c r="B35" s="1" t="s">
        <v>103</v>
      </c>
    </row>
    <row r="36" spans="2:9" x14ac:dyDescent="0.3"/>
    <row r="37" spans="2:9" x14ac:dyDescent="0.3">
      <c r="B37" s="44" t="s">
        <v>135</v>
      </c>
      <c r="C37" s="44"/>
      <c r="D37" s="44"/>
      <c r="E37" s="44"/>
      <c r="F37" s="44"/>
      <c r="G37" s="44"/>
      <c r="H37" s="44"/>
      <c r="I37" s="44"/>
    </row>
    <row r="38" spans="2:9" x14ac:dyDescent="0.3">
      <c r="B38" s="1" t="s">
        <v>104</v>
      </c>
    </row>
    <row r="39" spans="2:9" x14ac:dyDescent="0.3">
      <c r="B39" s="1" t="s">
        <v>105</v>
      </c>
    </row>
    <row r="40" spans="2:9" x14ac:dyDescent="0.3">
      <c r="B40" s="1" t="s">
        <v>106</v>
      </c>
    </row>
    <row r="41" spans="2:9" x14ac:dyDescent="0.3"/>
  </sheetData>
  <mergeCells count="13">
    <mergeCell ref="B37:I37"/>
    <mergeCell ref="B22:I22"/>
    <mergeCell ref="B7:I7"/>
    <mergeCell ref="B8:I8"/>
    <mergeCell ref="B9:I9"/>
    <mergeCell ref="B13:J13"/>
    <mergeCell ref="B14:J14"/>
    <mergeCell ref="B15:J15"/>
    <mergeCell ref="B16:J16"/>
    <mergeCell ref="B17:J17"/>
    <mergeCell ref="B18:J18"/>
    <mergeCell ref="B27:I27"/>
    <mergeCell ref="B32:I32"/>
  </mergeCells>
  <hyperlinks>
    <hyperlink ref="B13:J13" location="'Cuadro 1'!A1" display="Cuadro 1. Hogares por nivel socioeconómico: antes de la pandemia de COVID-19 (febrero de 2020), cuántas de las personas en su hogar trabajaban o realizaban alguna actividad para recibir ingresos" xr:uid="{CE596B63-0075-4632-96C5-F52EBFEE03AC}"/>
    <hyperlink ref="B14:J14" location="'Cuadro 2'!A1" display="Cuadro 2. Hogares por nivel socioeconómico: cuántas personas en su hogar trabajan o realizan alguna actividad para recibir ingresos" xr:uid="{E0F3A945-0357-4B02-9363-59B6064FDD01}"/>
    <hyperlink ref="B15:J15" location="'Cuadro 3'!A1" display="Cuadro 3. Hogares por nivel socioeconómico: alguna de las personas que trabajan tiene 13 años o menos" xr:uid="{B9E9891F-9E51-411B-99F3-2A1C99FF77E5}"/>
    <hyperlink ref="B16:J16" location="'Cuadro 4'!A1" display="Cuadro 4. Hogares por nivel socioeconómico: Pensando en el ingreso que recibieron todas las personas de su hogar el mes pasado (octubre de 2020), este ingreso fue mayor o menor al que recibían antes de la pandemia de coronavirus (febrero de 2020)" xr:uid="{1E8AE05F-E1BA-46FC-BAED-FD0DF005CC17}"/>
    <hyperlink ref="B17:J17" location="'Cuadro 5'!A1" display="Cuadro 5. Hogares por nivel socioeconómico: aproximadamente, en qué porcentaje fue menor" xr:uid="{365BB89A-0F83-43BF-84F9-7BE99A3E0E5E}"/>
    <hyperlink ref="B18:J18" location="'Cuadro 6'!A1" display="Cuadro 6. Hogares por nivel socioeconómico: qué tan probable es que usted o alguien de su hogar pierda su empleo en los próximos 3 meses" xr:uid="{0247EC7C-CFD7-4CF5-93F2-CA2C8A8FF950}"/>
    <hyperlink ref="B22:I22" location="'Cuadros 7.1, 7.2 y 7.3'!A1" display="7. Población: a qué se dedicó usted la última semana de octubre octubre 2020" xr:uid="{C3213CE3-1323-448F-9B3B-554AFAD45DA3}"/>
    <hyperlink ref="B27:I27" location="'Cuadros 8.1, 8.2 y 8.3'!A1" display="8. Población: en su trabajo o actividad, usted es…" xr:uid="{5339514F-8976-4D87-89CE-526669490012}"/>
    <hyperlink ref="B32:I32" location="'Cuadros 9.1, 9.2 y 9.3'!A1" display="9. Población: por parte de este trabajo, cuenta con acceso a servicios médicos (IMSS, ISSSTE o similar)" xr:uid="{A0583F01-7CA9-44CB-9AC5-7D5233417FFA}"/>
    <hyperlink ref="B37:I37" location="'Cuadros 10.1, 10.2 y 10.3'!A1" display="10. Población: Población por sexo: el trabajo que tiene actualmente es el mismo que tenía antes de la pandemia" xr:uid="{0E061DE9-9934-4AF1-A039-1E5C56848EE2}"/>
  </hyperlink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3:R61"/>
  <sheetViews>
    <sheetView zoomScaleNormal="100" workbookViewId="0"/>
  </sheetViews>
  <sheetFormatPr baseColWidth="10" defaultColWidth="11.44140625" defaultRowHeight="14.4" x14ac:dyDescent="0.3"/>
  <cols>
    <col min="1" max="1" width="2.77734375" style="4" customWidth="1"/>
    <col min="2" max="2" width="31.77734375" style="4" customWidth="1"/>
    <col min="3" max="6" width="11.44140625" style="4"/>
    <col min="7" max="10" width="8.5546875" style="4" customWidth="1"/>
    <col min="11" max="12" width="11.44140625" style="1"/>
    <col min="13" max="13" width="21.5546875" style="4" bestFit="1" customWidth="1"/>
    <col min="14" max="16384" width="11.44140625" style="4"/>
  </cols>
  <sheetData>
    <row r="3" spans="2:17" x14ac:dyDescent="0.3">
      <c r="K3" s="50" t="s">
        <v>41</v>
      </c>
      <c r="L3" s="50"/>
    </row>
    <row r="4" spans="2:17" x14ac:dyDescent="0.3">
      <c r="K4" s="50"/>
      <c r="L4" s="50"/>
    </row>
    <row r="5" spans="2:17" ht="15.6" x14ac:dyDescent="0.3">
      <c r="B5" s="52" t="s">
        <v>53</v>
      </c>
      <c r="C5" s="52"/>
      <c r="D5" s="52"/>
      <c r="E5" s="52"/>
      <c r="F5" s="52"/>
      <c r="G5" s="52"/>
      <c r="H5" s="52"/>
    </row>
    <row r="6" spans="2:17" ht="30" customHeight="1" x14ac:dyDescent="0.3">
      <c r="B6" s="54" t="s">
        <v>123</v>
      </c>
      <c r="C6" s="54"/>
      <c r="D6" s="54"/>
      <c r="E6" s="54"/>
      <c r="F6" s="54"/>
      <c r="G6" s="54"/>
      <c r="H6" s="54"/>
    </row>
    <row r="7" spans="2:17" x14ac:dyDescent="0.3">
      <c r="B7" s="55" t="s">
        <v>0</v>
      </c>
      <c r="C7" s="57" t="s">
        <v>1</v>
      </c>
      <c r="D7" s="57"/>
      <c r="E7" s="57"/>
      <c r="F7" s="57"/>
      <c r="G7" s="57"/>
      <c r="H7" s="57"/>
    </row>
    <row r="8" spans="2:17" x14ac:dyDescent="0.3">
      <c r="B8" s="55"/>
      <c r="C8" s="58" t="s">
        <v>34</v>
      </c>
      <c r="D8" s="58"/>
      <c r="E8" s="58"/>
      <c r="F8" s="58" t="s">
        <v>3</v>
      </c>
      <c r="G8" s="58"/>
      <c r="H8" s="58"/>
      <c r="N8" s="12"/>
      <c r="O8" s="12"/>
      <c r="P8" s="12"/>
    </row>
    <row r="9" spans="2:17" ht="16.2" x14ac:dyDescent="0.3">
      <c r="B9" s="56"/>
      <c r="C9" s="31" t="s">
        <v>4</v>
      </c>
      <c r="D9" s="31" t="s">
        <v>5</v>
      </c>
      <c r="E9" s="35" t="s">
        <v>42</v>
      </c>
      <c r="F9" s="31" t="s">
        <v>4</v>
      </c>
      <c r="G9" s="31" t="s">
        <v>5</v>
      </c>
      <c r="H9" s="35" t="s">
        <v>6</v>
      </c>
      <c r="N9" s="12"/>
      <c r="O9" s="12"/>
    </row>
    <row r="10" spans="2:17" x14ac:dyDescent="0.3">
      <c r="B10" s="1" t="s">
        <v>31</v>
      </c>
      <c r="C10" s="9">
        <v>1304998.2</v>
      </c>
      <c r="D10" s="9">
        <v>947979</v>
      </c>
      <c r="E10" s="9">
        <v>2252977.2000000002</v>
      </c>
      <c r="F10" s="10">
        <f t="shared" ref="F10:H15" si="0">C10/C$15*100</f>
        <v>52.447189224655858</v>
      </c>
      <c r="G10" s="10">
        <f t="shared" si="0"/>
        <v>46.940349823279035</v>
      </c>
      <c r="H10" s="10">
        <f t="shared" si="0"/>
        <v>49.980043274769955</v>
      </c>
      <c r="L10" s="42"/>
      <c r="N10" s="12"/>
      <c r="O10" s="12"/>
      <c r="P10" s="20"/>
      <c r="Q10" s="12"/>
    </row>
    <row r="11" spans="2:17" x14ac:dyDescent="0.3">
      <c r="B11" s="1" t="s">
        <v>20</v>
      </c>
      <c r="C11" s="9">
        <v>1110734.5</v>
      </c>
      <c r="D11" s="9">
        <v>1017595.2</v>
      </c>
      <c r="E11" s="9">
        <v>2128329.7999999998</v>
      </c>
      <c r="F11" s="10">
        <f t="shared" si="0"/>
        <v>44.639833602723371</v>
      </c>
      <c r="G11" s="10">
        <f t="shared" si="0"/>
        <v>50.387481860346696</v>
      </c>
      <c r="H11" s="10">
        <f t="shared" si="0"/>
        <v>47.214865515275726</v>
      </c>
      <c r="N11" s="12"/>
      <c r="O11" s="12"/>
      <c r="P11" s="12"/>
      <c r="Q11" s="12"/>
    </row>
    <row r="12" spans="2:17" x14ac:dyDescent="0.3">
      <c r="B12" s="1" t="s">
        <v>32</v>
      </c>
      <c r="C12" s="9">
        <v>18600.627</v>
      </c>
      <c r="D12" s="9">
        <v>10146.120000000001</v>
      </c>
      <c r="E12" s="9">
        <v>28746.75</v>
      </c>
      <c r="F12" s="10">
        <f t="shared" si="0"/>
        <v>0.74754938663229031</v>
      </c>
      <c r="G12" s="10">
        <f t="shared" si="0"/>
        <v>0.50239765031605965</v>
      </c>
      <c r="H12" s="10">
        <f t="shared" si="0"/>
        <v>0.63771786461442792</v>
      </c>
      <c r="L12" s="41"/>
      <c r="M12" s="12"/>
      <c r="N12" s="12"/>
      <c r="O12" s="12"/>
      <c r="P12" s="12"/>
      <c r="Q12" s="12"/>
    </row>
    <row r="13" spans="2:17" x14ac:dyDescent="0.3">
      <c r="B13" s="1" t="s">
        <v>33</v>
      </c>
      <c r="C13" s="9">
        <v>14927.29</v>
      </c>
      <c r="D13" s="9">
        <v>4103.2700000000004</v>
      </c>
      <c r="E13" s="9">
        <v>19030.560000000001</v>
      </c>
      <c r="F13" s="10">
        <f t="shared" si="0"/>
        <v>0.59991991041927351</v>
      </c>
      <c r="G13" s="10">
        <f t="shared" si="0"/>
        <v>0.20317847675883771</v>
      </c>
      <c r="H13" s="10">
        <f t="shared" si="0"/>
        <v>0.42217391829047629</v>
      </c>
      <c r="L13" s="41"/>
      <c r="M13" s="12"/>
      <c r="N13" s="12"/>
      <c r="O13" s="12"/>
      <c r="P13" s="12"/>
      <c r="Q13" s="12"/>
    </row>
    <row r="14" spans="2:17" x14ac:dyDescent="0.3">
      <c r="B14" s="1" t="s">
        <v>72</v>
      </c>
      <c r="C14" s="9">
        <v>38953.18</v>
      </c>
      <c r="D14" s="9">
        <v>39716.089999999997</v>
      </c>
      <c r="E14" s="9">
        <v>78669.264999999999</v>
      </c>
      <c r="F14" s="10">
        <f t="shared" si="0"/>
        <v>1.5655077550007963</v>
      </c>
      <c r="G14" s="10">
        <f t="shared" si="0"/>
        <v>1.9665911989746969</v>
      </c>
      <c r="H14" s="10">
        <f t="shared" si="0"/>
        <v>1.7451988724494616</v>
      </c>
      <c r="L14" s="41"/>
      <c r="M14" s="12"/>
      <c r="N14" s="12"/>
      <c r="O14" s="12"/>
      <c r="P14" s="12"/>
      <c r="Q14" s="12"/>
    </row>
    <row r="15" spans="2:17" x14ac:dyDescent="0.3">
      <c r="B15" s="32" t="s">
        <v>6</v>
      </c>
      <c r="C15" s="15">
        <v>2488213.7999999998</v>
      </c>
      <c r="D15" s="15">
        <v>2019539.7</v>
      </c>
      <c r="E15" s="15">
        <v>4507753.5999999996</v>
      </c>
      <c r="F15" s="16">
        <f t="shared" si="0"/>
        <v>100</v>
      </c>
      <c r="G15" s="16">
        <f t="shared" si="0"/>
        <v>100</v>
      </c>
      <c r="H15" s="16">
        <f t="shared" si="0"/>
        <v>100</v>
      </c>
      <c r="N15" s="12"/>
      <c r="O15" s="12"/>
      <c r="P15" s="12"/>
      <c r="Q15" s="12"/>
    </row>
    <row r="16" spans="2:17" ht="24" customHeight="1" x14ac:dyDescent="0.3">
      <c r="B16" s="62" t="s">
        <v>96</v>
      </c>
      <c r="C16" s="62"/>
      <c r="D16" s="62"/>
      <c r="E16" s="62"/>
      <c r="F16" s="62"/>
      <c r="G16" s="62"/>
      <c r="H16" s="62"/>
      <c r="I16" s="43"/>
      <c r="J16" s="43"/>
      <c r="N16" s="12"/>
      <c r="O16" s="12"/>
      <c r="P16" s="12"/>
      <c r="Q16" s="12"/>
    </row>
    <row r="17" spans="2:18" s="1" customFormat="1" ht="24.75" customHeight="1" x14ac:dyDescent="0.3">
      <c r="B17" s="60" t="s">
        <v>78</v>
      </c>
      <c r="C17" s="60"/>
      <c r="D17" s="60"/>
      <c r="E17" s="60"/>
      <c r="F17" s="60"/>
      <c r="G17" s="60"/>
      <c r="H17" s="60"/>
    </row>
    <row r="18" spans="2:18" x14ac:dyDescent="0.3">
      <c r="B18" s="27"/>
      <c r="P18" s="12"/>
      <c r="Q18" s="12"/>
    </row>
    <row r="19" spans="2:18" ht="15.6" x14ac:dyDescent="0.3">
      <c r="B19" s="52" t="s">
        <v>54</v>
      </c>
      <c r="C19" s="52"/>
      <c r="D19" s="52"/>
      <c r="E19" s="52"/>
      <c r="F19" s="52"/>
      <c r="G19" s="52"/>
      <c r="H19" s="52"/>
      <c r="I19" s="52"/>
      <c r="J19" s="52"/>
      <c r="O19" s="12"/>
      <c r="Q19" s="12"/>
    </row>
    <row r="20" spans="2:18" ht="30" customHeight="1" x14ac:dyDescent="0.3">
      <c r="B20" s="54" t="s">
        <v>124</v>
      </c>
      <c r="C20" s="54"/>
      <c r="D20" s="54"/>
      <c r="E20" s="54"/>
      <c r="F20" s="54"/>
      <c r="G20" s="54"/>
      <c r="H20" s="54"/>
      <c r="I20" s="54"/>
      <c r="J20" s="54"/>
      <c r="O20" s="12"/>
      <c r="Q20" s="12"/>
    </row>
    <row r="21" spans="2:18" x14ac:dyDescent="0.3">
      <c r="B21" s="55" t="s">
        <v>0</v>
      </c>
      <c r="C21" s="57" t="s">
        <v>9</v>
      </c>
      <c r="D21" s="57"/>
      <c r="E21" s="57"/>
      <c r="F21" s="57"/>
      <c r="G21" s="57"/>
      <c r="H21" s="57"/>
      <c r="I21" s="57"/>
      <c r="J21" s="57"/>
      <c r="O21" s="12"/>
      <c r="P21" s="12"/>
      <c r="Q21" s="12"/>
      <c r="R21" s="12"/>
    </row>
    <row r="22" spans="2:18" x14ac:dyDescent="0.3">
      <c r="B22" s="55"/>
      <c r="C22" s="58" t="s">
        <v>2</v>
      </c>
      <c r="D22" s="58"/>
      <c r="E22" s="58"/>
      <c r="F22" s="58"/>
      <c r="G22" s="58" t="s">
        <v>3</v>
      </c>
      <c r="H22" s="58"/>
      <c r="I22" s="58"/>
      <c r="J22" s="58"/>
      <c r="O22" s="12"/>
      <c r="P22" s="12"/>
      <c r="R22" s="12"/>
    </row>
    <row r="23" spans="2:18" ht="16.2" x14ac:dyDescent="0.3">
      <c r="B23" s="56"/>
      <c r="C23" s="6" t="s">
        <v>10</v>
      </c>
      <c r="D23" s="6" t="s">
        <v>11</v>
      </c>
      <c r="E23" s="6" t="s">
        <v>12</v>
      </c>
      <c r="F23" s="7" t="s">
        <v>42</v>
      </c>
      <c r="G23" s="6" t="s">
        <v>10</v>
      </c>
      <c r="H23" s="6" t="s">
        <v>11</v>
      </c>
      <c r="I23" s="6" t="s">
        <v>12</v>
      </c>
      <c r="J23" s="7" t="s">
        <v>6</v>
      </c>
      <c r="P23" s="12"/>
      <c r="R23" s="12"/>
    </row>
    <row r="24" spans="2:18" x14ac:dyDescent="0.3">
      <c r="B24" s="1" t="s">
        <v>31</v>
      </c>
      <c r="C24" s="9">
        <v>655021.19999999995</v>
      </c>
      <c r="D24" s="9">
        <v>1073175.8999999999</v>
      </c>
      <c r="E24" s="9">
        <v>524780.1</v>
      </c>
      <c r="F24" s="9">
        <v>2252977.2000000002</v>
      </c>
      <c r="G24" s="19">
        <f t="shared" ref="G24:J29" si="1">C24/C$29*100</f>
        <v>47.623400232714566</v>
      </c>
      <c r="H24" s="19">
        <f t="shared" si="1"/>
        <v>52.737774593827204</v>
      </c>
      <c r="I24" s="19">
        <f t="shared" si="1"/>
        <v>47.820032760880565</v>
      </c>
      <c r="J24" s="19">
        <f t="shared" si="1"/>
        <v>49.980043274769955</v>
      </c>
      <c r="L24" s="41"/>
      <c r="M24" s="12"/>
      <c r="N24" s="12"/>
      <c r="O24" s="12"/>
      <c r="P24" s="12"/>
      <c r="R24" s="12"/>
    </row>
    <row r="25" spans="2:18" x14ac:dyDescent="0.3">
      <c r="B25" s="1" t="s">
        <v>20</v>
      </c>
      <c r="C25" s="9">
        <v>673679.1</v>
      </c>
      <c r="D25" s="9">
        <v>927731.4</v>
      </c>
      <c r="E25" s="9">
        <v>526919.30000000005</v>
      </c>
      <c r="F25" s="9">
        <v>2128329.7999999998</v>
      </c>
      <c r="G25" s="19">
        <f t="shared" si="1"/>
        <v>48.979925241679112</v>
      </c>
      <c r="H25" s="19">
        <f t="shared" si="1"/>
        <v>45.590372889305243</v>
      </c>
      <c r="I25" s="19">
        <f t="shared" si="1"/>
        <v>48.014965103174184</v>
      </c>
      <c r="J25" s="19">
        <f t="shared" si="1"/>
        <v>47.214865515275726</v>
      </c>
      <c r="L25" s="41"/>
      <c r="M25" s="12"/>
      <c r="N25" s="12"/>
      <c r="O25" s="12"/>
      <c r="P25" s="12"/>
      <c r="R25" s="12"/>
    </row>
    <row r="26" spans="2:18" x14ac:dyDescent="0.3">
      <c r="B26" s="1" t="s">
        <v>32</v>
      </c>
      <c r="C26" s="9">
        <v>10636.61</v>
      </c>
      <c r="D26" s="9">
        <v>7022.6</v>
      </c>
      <c r="E26" s="9">
        <v>11087.538</v>
      </c>
      <c r="F26" s="9">
        <v>28746.75</v>
      </c>
      <c r="G26" s="19">
        <f t="shared" si="1"/>
        <v>0.77333609225059308</v>
      </c>
      <c r="H26" s="19">
        <f t="shared" si="1"/>
        <v>0.3451030682506111</v>
      </c>
      <c r="I26" s="19">
        <f t="shared" si="1"/>
        <v>1.0103401984898213</v>
      </c>
      <c r="J26" s="19">
        <f t="shared" si="1"/>
        <v>0.63771786461442792</v>
      </c>
      <c r="L26" s="42"/>
      <c r="M26" s="12"/>
      <c r="N26" s="12"/>
      <c r="O26" s="20"/>
      <c r="P26" s="12"/>
      <c r="R26" s="12"/>
    </row>
    <row r="27" spans="2:18" x14ac:dyDescent="0.3">
      <c r="B27" s="1" t="s">
        <v>33</v>
      </c>
      <c r="C27" s="9">
        <v>9081.4840000000004</v>
      </c>
      <c r="D27" s="9">
        <v>3046.223</v>
      </c>
      <c r="E27" s="9">
        <v>6902.8580000000002</v>
      </c>
      <c r="F27" s="9">
        <v>19030.560000000001</v>
      </c>
      <c r="G27" s="19">
        <f t="shared" si="1"/>
        <v>0.66027045725999955</v>
      </c>
      <c r="H27" s="19">
        <f t="shared" si="1"/>
        <v>0.14969682224184508</v>
      </c>
      <c r="I27" s="19">
        <f t="shared" si="1"/>
        <v>0.62901564999074189</v>
      </c>
      <c r="J27" s="19">
        <f t="shared" si="1"/>
        <v>0.42217391829047629</v>
      </c>
      <c r="L27" s="41"/>
      <c r="M27" s="12"/>
      <c r="N27" s="12"/>
      <c r="O27" s="12"/>
      <c r="P27" s="12"/>
      <c r="R27" s="12"/>
    </row>
    <row r="28" spans="2:18" x14ac:dyDescent="0.3">
      <c r="B28" s="1" t="s">
        <v>72</v>
      </c>
      <c r="C28" s="9">
        <v>27000.452000000001</v>
      </c>
      <c r="D28" s="9">
        <v>23952.17</v>
      </c>
      <c r="E28" s="9">
        <v>27716.639999999999</v>
      </c>
      <c r="F28" s="9">
        <v>78669.264999999999</v>
      </c>
      <c r="G28" s="19">
        <f t="shared" si="1"/>
        <v>1.9630713205316082</v>
      </c>
      <c r="H28" s="19">
        <f t="shared" si="1"/>
        <v>1.1770522823826273</v>
      </c>
      <c r="I28" s="19">
        <f t="shared" si="1"/>
        <v>2.5256495679267044</v>
      </c>
      <c r="J28" s="19">
        <f t="shared" si="1"/>
        <v>1.7451988724494616</v>
      </c>
      <c r="L28" s="41"/>
      <c r="M28" s="12"/>
      <c r="N28" s="12"/>
      <c r="O28" s="20"/>
      <c r="P28" s="12"/>
      <c r="R28" s="12"/>
    </row>
    <row r="29" spans="2:18" x14ac:dyDescent="0.3">
      <c r="B29" s="32" t="s">
        <v>6</v>
      </c>
      <c r="C29" s="15">
        <v>1375418.8</v>
      </c>
      <c r="D29" s="15">
        <v>2034928.3</v>
      </c>
      <c r="E29" s="15">
        <v>1097406.3999999999</v>
      </c>
      <c r="F29" s="15">
        <v>4507753.5999999996</v>
      </c>
      <c r="G29" s="21">
        <f t="shared" si="1"/>
        <v>100</v>
      </c>
      <c r="H29" s="21">
        <f t="shared" si="1"/>
        <v>100</v>
      </c>
      <c r="I29" s="21">
        <f t="shared" si="1"/>
        <v>100</v>
      </c>
      <c r="J29" s="21">
        <f t="shared" si="1"/>
        <v>100</v>
      </c>
      <c r="O29" s="12"/>
      <c r="P29" s="12"/>
      <c r="Q29" s="12"/>
      <c r="R29" s="12"/>
    </row>
    <row r="30" spans="2:18" ht="24" customHeight="1" x14ac:dyDescent="0.3">
      <c r="B30" s="64" t="s">
        <v>96</v>
      </c>
      <c r="C30" s="64"/>
      <c r="D30" s="64"/>
      <c r="E30" s="64"/>
      <c r="F30" s="64"/>
      <c r="G30" s="64"/>
      <c r="H30" s="64"/>
      <c r="I30" s="64"/>
      <c r="J30" s="64"/>
      <c r="N30" s="12"/>
      <c r="O30" s="12"/>
      <c r="P30" s="12"/>
      <c r="Q30" s="12"/>
    </row>
    <row r="31" spans="2:18" s="1" customFormat="1" ht="20.25" customHeight="1" x14ac:dyDescent="0.3">
      <c r="B31" s="60" t="s">
        <v>78</v>
      </c>
      <c r="C31" s="60"/>
      <c r="D31" s="60"/>
      <c r="E31" s="60"/>
      <c r="F31" s="60"/>
      <c r="G31" s="60"/>
      <c r="H31" s="60"/>
      <c r="I31" s="60"/>
      <c r="J31" s="60"/>
    </row>
    <row r="32" spans="2:18" x14ac:dyDescent="0.3">
      <c r="B32" s="27"/>
    </row>
    <row r="33" spans="2:18" ht="15.6" x14ac:dyDescent="0.3">
      <c r="B33" s="52" t="s">
        <v>55</v>
      </c>
      <c r="C33" s="52"/>
      <c r="D33" s="52"/>
      <c r="E33" s="52"/>
      <c r="F33" s="52"/>
      <c r="G33" s="52"/>
      <c r="H33" s="52"/>
      <c r="I33" s="52"/>
      <c r="J33" s="52"/>
    </row>
    <row r="34" spans="2:18" ht="30" customHeight="1" x14ac:dyDescent="0.3">
      <c r="B34" s="54" t="s">
        <v>125</v>
      </c>
      <c r="C34" s="54"/>
      <c r="D34" s="54"/>
      <c r="E34" s="54"/>
      <c r="F34" s="54"/>
      <c r="G34" s="54"/>
      <c r="H34" s="54"/>
      <c r="I34" s="54"/>
      <c r="J34" s="54"/>
      <c r="N34" s="20"/>
      <c r="O34" s="12"/>
      <c r="P34" s="12"/>
      <c r="Q34" s="12"/>
    </row>
    <row r="35" spans="2:18" x14ac:dyDescent="0.3">
      <c r="B35" s="55" t="s">
        <v>0</v>
      </c>
      <c r="C35" s="57" t="s">
        <v>13</v>
      </c>
      <c r="D35" s="57"/>
      <c r="E35" s="57"/>
      <c r="F35" s="57"/>
      <c r="G35" s="57"/>
      <c r="H35" s="57"/>
      <c r="I35" s="57"/>
      <c r="J35" s="57"/>
      <c r="N35" s="12"/>
      <c r="O35" s="12"/>
      <c r="P35" s="12"/>
      <c r="Q35" s="12"/>
      <c r="R35" s="12"/>
    </row>
    <row r="36" spans="2:18" x14ac:dyDescent="0.3">
      <c r="B36" s="55"/>
      <c r="C36" s="58" t="s">
        <v>2</v>
      </c>
      <c r="D36" s="58"/>
      <c r="E36" s="58"/>
      <c r="F36" s="58"/>
      <c r="G36" s="58" t="s">
        <v>3</v>
      </c>
      <c r="H36" s="58"/>
      <c r="I36" s="58"/>
      <c r="J36" s="58"/>
      <c r="N36" s="12"/>
      <c r="O36" s="12"/>
      <c r="P36" s="12"/>
      <c r="Q36" s="12"/>
    </row>
    <row r="37" spans="2:18" ht="16.2" x14ac:dyDescent="0.3">
      <c r="B37" s="56"/>
      <c r="C37" s="6" t="s">
        <v>14</v>
      </c>
      <c r="D37" s="6" t="s">
        <v>36</v>
      </c>
      <c r="E37" s="6" t="s">
        <v>35</v>
      </c>
      <c r="F37" s="7" t="s">
        <v>42</v>
      </c>
      <c r="G37" s="6" t="s">
        <v>14</v>
      </c>
      <c r="H37" s="6" t="s">
        <v>36</v>
      </c>
      <c r="I37" s="6" t="s">
        <v>35</v>
      </c>
      <c r="J37" s="7" t="s">
        <v>6</v>
      </c>
      <c r="N37" s="12"/>
      <c r="O37" s="12"/>
      <c r="P37" s="12"/>
      <c r="Q37" s="12"/>
    </row>
    <row r="38" spans="2:18" x14ac:dyDescent="0.3">
      <c r="B38" s="1" t="s">
        <v>31</v>
      </c>
      <c r="C38" s="9">
        <v>442451.4</v>
      </c>
      <c r="D38" s="9">
        <v>764883.41</v>
      </c>
      <c r="E38" s="9">
        <v>1045642.4</v>
      </c>
      <c r="F38" s="9">
        <v>2252977.2000000002</v>
      </c>
      <c r="G38" s="19">
        <f t="shared" ref="G38:J43" si="2">C38/C$43*100</f>
        <v>34.791349283596922</v>
      </c>
      <c r="H38" s="19">
        <f t="shared" si="2"/>
        <v>46.384625973770802</v>
      </c>
      <c r="I38" s="19">
        <f t="shared" si="2"/>
        <v>65.887022578685517</v>
      </c>
      <c r="J38" s="19">
        <f t="shared" si="2"/>
        <v>49.980043274769955</v>
      </c>
      <c r="M38" s="12"/>
      <c r="N38" s="12"/>
      <c r="O38" s="12"/>
      <c r="P38" s="12"/>
      <c r="Q38" s="12"/>
    </row>
    <row r="39" spans="2:18" x14ac:dyDescent="0.3">
      <c r="B39" s="1" t="s">
        <v>20</v>
      </c>
      <c r="C39" s="9">
        <v>800002.71</v>
      </c>
      <c r="D39" s="9">
        <v>841690.2</v>
      </c>
      <c r="E39" s="9">
        <v>486636.87</v>
      </c>
      <c r="F39" s="9">
        <v>2128329.7999999998</v>
      </c>
      <c r="G39" s="19">
        <f t="shared" si="2"/>
        <v>62.906736675336759</v>
      </c>
      <c r="H39" s="19">
        <f t="shared" si="2"/>
        <v>51.042400191145909</v>
      </c>
      <c r="I39" s="19">
        <f t="shared" si="2"/>
        <v>30.663498765267022</v>
      </c>
      <c r="J39" s="19">
        <f t="shared" si="2"/>
        <v>47.214865515275726</v>
      </c>
      <c r="M39" s="12"/>
      <c r="N39" s="12"/>
      <c r="O39" s="12"/>
      <c r="P39" s="12"/>
      <c r="Q39" s="12"/>
    </row>
    <row r="40" spans="2:18" x14ac:dyDescent="0.3">
      <c r="B40" s="1" t="s">
        <v>32</v>
      </c>
      <c r="C40" s="9">
        <v>8809.44</v>
      </c>
      <c r="D40" s="9">
        <v>11500.85</v>
      </c>
      <c r="E40" s="9">
        <v>8436.4570000000003</v>
      </c>
      <c r="F40" s="9">
        <v>28746.75</v>
      </c>
      <c r="G40" s="19">
        <f t="shared" si="2"/>
        <v>0.69271405635260752</v>
      </c>
      <c r="H40" s="19">
        <f t="shared" si="2"/>
        <v>0.69744305949901819</v>
      </c>
      <c r="I40" s="19">
        <f t="shared" si="2"/>
        <v>0.53158998988861728</v>
      </c>
      <c r="J40" s="19">
        <f t="shared" si="2"/>
        <v>0.63771786461442792</v>
      </c>
      <c r="M40" s="12"/>
      <c r="N40" s="12"/>
      <c r="O40" s="12"/>
      <c r="P40" s="12"/>
      <c r="Q40" s="12"/>
    </row>
    <row r="41" spans="2:18" x14ac:dyDescent="0.3">
      <c r="B41" s="1" t="s">
        <v>33</v>
      </c>
      <c r="C41" s="9">
        <v>4103.2700000000004</v>
      </c>
      <c r="D41" s="9">
        <v>6331.0519999999997</v>
      </c>
      <c r="E41" s="9">
        <v>8596.2430000000004</v>
      </c>
      <c r="F41" s="9">
        <v>19030.560000000001</v>
      </c>
      <c r="G41" s="19">
        <f t="shared" si="2"/>
        <v>0.32265306376000785</v>
      </c>
      <c r="H41" s="19">
        <f t="shared" si="2"/>
        <v>0.38393234210752925</v>
      </c>
      <c r="I41" s="19">
        <f t="shared" si="2"/>
        <v>0.54165827307009295</v>
      </c>
      <c r="J41" s="19">
        <f t="shared" si="2"/>
        <v>0.42217391829047629</v>
      </c>
      <c r="M41" s="12"/>
      <c r="N41" s="12"/>
      <c r="O41" s="12"/>
      <c r="P41" s="12"/>
      <c r="Q41" s="12"/>
    </row>
    <row r="42" spans="2:18" x14ac:dyDescent="0.3">
      <c r="B42" s="1" t="s">
        <v>72</v>
      </c>
      <c r="C42" s="9">
        <v>16361.4</v>
      </c>
      <c r="D42" s="9">
        <v>24596.49</v>
      </c>
      <c r="E42" s="9">
        <v>37711.379999999997</v>
      </c>
      <c r="F42" s="9">
        <v>78669.264999999999</v>
      </c>
      <c r="G42" s="19">
        <f t="shared" si="2"/>
        <v>1.2865484936167964</v>
      </c>
      <c r="H42" s="19">
        <f t="shared" si="2"/>
        <v>1.4915985547622139</v>
      </c>
      <c r="I42" s="19">
        <f t="shared" si="2"/>
        <v>2.3762335436411046</v>
      </c>
      <c r="J42" s="19">
        <f t="shared" si="2"/>
        <v>1.7451988724494616</v>
      </c>
      <c r="M42" s="12"/>
      <c r="N42" s="12"/>
      <c r="O42" s="12"/>
      <c r="P42" s="12"/>
      <c r="Q42" s="12"/>
    </row>
    <row r="43" spans="2:18" x14ac:dyDescent="0.3">
      <c r="B43" s="32" t="s">
        <v>6</v>
      </c>
      <c r="C43" s="15">
        <v>1271728.2</v>
      </c>
      <c r="D43" s="15">
        <v>1649002</v>
      </c>
      <c r="E43" s="15">
        <v>1587023.3</v>
      </c>
      <c r="F43" s="15">
        <v>4507753.5999999996</v>
      </c>
      <c r="G43" s="21">
        <f t="shared" si="2"/>
        <v>100</v>
      </c>
      <c r="H43" s="21">
        <f t="shared" si="2"/>
        <v>100</v>
      </c>
      <c r="I43" s="21">
        <f t="shared" si="2"/>
        <v>100</v>
      </c>
      <c r="J43" s="21">
        <f t="shared" si="2"/>
        <v>100</v>
      </c>
      <c r="M43" s="12"/>
      <c r="N43" s="12"/>
      <c r="O43" s="12"/>
      <c r="P43" s="12"/>
      <c r="Q43" s="12"/>
      <c r="R43" s="12"/>
    </row>
    <row r="44" spans="2:18" ht="24" customHeight="1" x14ac:dyDescent="0.3">
      <c r="B44" s="64" t="s">
        <v>96</v>
      </c>
      <c r="C44" s="64"/>
      <c r="D44" s="64"/>
      <c r="E44" s="64"/>
      <c r="F44" s="64"/>
      <c r="G44" s="64"/>
      <c r="H44" s="64"/>
      <c r="I44" s="64"/>
      <c r="J44" s="64"/>
      <c r="N44" s="12"/>
      <c r="O44" s="12"/>
      <c r="P44" s="12"/>
      <c r="Q44" s="12"/>
    </row>
    <row r="45" spans="2:18" s="1" customFormat="1" ht="21.75" customHeight="1" x14ac:dyDescent="0.3">
      <c r="B45" s="60" t="s">
        <v>78</v>
      </c>
      <c r="C45" s="60"/>
      <c r="D45" s="60"/>
      <c r="E45" s="60"/>
      <c r="F45" s="60"/>
      <c r="G45" s="60"/>
      <c r="H45" s="60"/>
      <c r="I45" s="60"/>
      <c r="J45" s="60"/>
    </row>
    <row r="46" spans="2:18" x14ac:dyDescent="0.3">
      <c r="N46" s="12"/>
      <c r="Q46" s="12"/>
    </row>
    <row r="47" spans="2:18" x14ac:dyDescent="0.3">
      <c r="E47" s="12"/>
      <c r="F47" s="12"/>
      <c r="G47" s="12"/>
      <c r="H47" s="12"/>
      <c r="P47" s="12"/>
      <c r="Q47" s="12"/>
    </row>
    <row r="48" spans="2:18" x14ac:dyDescent="0.3">
      <c r="E48" s="12"/>
      <c r="F48" s="12"/>
      <c r="G48" s="12"/>
      <c r="H48" s="12"/>
      <c r="N48" s="12"/>
      <c r="Q48" s="12"/>
    </row>
    <row r="49" spans="5:17" x14ac:dyDescent="0.3">
      <c r="E49" s="12"/>
      <c r="F49" s="12"/>
      <c r="G49" s="12"/>
      <c r="H49" s="20"/>
      <c r="I49" s="12"/>
      <c r="N49" s="12"/>
      <c r="O49" s="12"/>
      <c r="P49" s="12"/>
      <c r="Q49" s="12"/>
    </row>
    <row r="50" spans="5:17" x14ac:dyDescent="0.3">
      <c r="E50" s="12"/>
      <c r="F50" s="20"/>
      <c r="G50" s="12"/>
      <c r="H50" s="12"/>
      <c r="I50" s="12"/>
      <c r="N50" s="12"/>
      <c r="P50" s="12"/>
      <c r="Q50" s="12"/>
    </row>
    <row r="51" spans="5:17" x14ac:dyDescent="0.3">
      <c r="E51" s="12"/>
      <c r="F51" s="12"/>
      <c r="G51" s="12"/>
      <c r="H51" s="20"/>
      <c r="I51" s="12"/>
      <c r="N51" s="12"/>
      <c r="O51" s="12"/>
      <c r="P51" s="12"/>
      <c r="Q51" s="12"/>
    </row>
    <row r="52" spans="5:17" x14ac:dyDescent="0.3">
      <c r="E52" s="12"/>
      <c r="F52" s="12"/>
      <c r="G52" s="12"/>
      <c r="H52" s="12"/>
      <c r="N52" s="12"/>
    </row>
    <row r="53" spans="5:17" x14ac:dyDescent="0.3">
      <c r="E53" s="12"/>
      <c r="F53" s="12"/>
      <c r="G53" s="12"/>
      <c r="H53" s="12"/>
    </row>
    <row r="54" spans="5:17" x14ac:dyDescent="0.3">
      <c r="E54" s="12"/>
      <c r="F54" s="12"/>
      <c r="H54" s="12"/>
    </row>
    <row r="55" spans="5:17" x14ac:dyDescent="0.3">
      <c r="E55" s="12"/>
      <c r="F55" s="12"/>
      <c r="H55" s="12"/>
    </row>
    <row r="56" spans="5:17" x14ac:dyDescent="0.3">
      <c r="E56" s="12"/>
      <c r="G56" s="12"/>
      <c r="H56" s="12"/>
    </row>
    <row r="57" spans="5:17" x14ac:dyDescent="0.3">
      <c r="E57" s="12"/>
      <c r="G57" s="12"/>
      <c r="H57" s="12"/>
      <c r="N57" s="12"/>
      <c r="O57" s="12"/>
      <c r="P57" s="12"/>
      <c r="Q57" s="12"/>
    </row>
    <row r="58" spans="5:17" x14ac:dyDescent="0.3">
      <c r="E58" s="12"/>
      <c r="F58" s="12"/>
      <c r="G58" s="12"/>
      <c r="H58" s="12"/>
    </row>
    <row r="59" spans="5:17" x14ac:dyDescent="0.3">
      <c r="E59" s="12"/>
      <c r="F59" s="12"/>
      <c r="G59" s="12"/>
      <c r="H59" s="12"/>
    </row>
    <row r="61" spans="5:17" x14ac:dyDescent="0.3">
      <c r="F61" s="20"/>
    </row>
  </sheetData>
  <mergeCells count="25">
    <mergeCell ref="B30:J30"/>
    <mergeCell ref="B44:J44"/>
    <mergeCell ref="B17:H17"/>
    <mergeCell ref="B19:J19"/>
    <mergeCell ref="B20:J20"/>
    <mergeCell ref="B21:B23"/>
    <mergeCell ref="C21:J21"/>
    <mergeCell ref="C22:F22"/>
    <mergeCell ref="G22:J22"/>
    <mergeCell ref="B45:J45"/>
    <mergeCell ref="B31:J31"/>
    <mergeCell ref="B33:J33"/>
    <mergeCell ref="B34:J34"/>
    <mergeCell ref="B35:B37"/>
    <mergeCell ref="C35:J35"/>
    <mergeCell ref="C36:F36"/>
    <mergeCell ref="G36:J36"/>
    <mergeCell ref="B16:H16"/>
    <mergeCell ref="K3:L4"/>
    <mergeCell ref="B5:H5"/>
    <mergeCell ref="B6:H6"/>
    <mergeCell ref="B7:B9"/>
    <mergeCell ref="C7:H7"/>
    <mergeCell ref="C8:E8"/>
    <mergeCell ref="F8:H8"/>
  </mergeCells>
  <hyperlinks>
    <hyperlink ref="K3:L4" location="Índice!A1" display="Da clic aquí para regresar al índice" xr:uid="{00000000-0004-0000-0A00-000000000000}"/>
  </hyperlink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3:R58"/>
  <sheetViews>
    <sheetView zoomScaleNormal="100" workbookViewId="0"/>
  </sheetViews>
  <sheetFormatPr baseColWidth="10" defaultColWidth="11.44140625" defaultRowHeight="14.4" x14ac:dyDescent="0.3"/>
  <cols>
    <col min="1" max="1" width="2.77734375" style="4" customWidth="1"/>
    <col min="2" max="2" width="30.77734375" style="4" customWidth="1"/>
    <col min="3" max="6" width="11.44140625" style="4"/>
    <col min="7" max="10" width="8.5546875" style="4" customWidth="1"/>
    <col min="11" max="12" width="11.44140625" style="1"/>
    <col min="13" max="13" width="21.5546875" style="4" bestFit="1" customWidth="1"/>
    <col min="14" max="16384" width="11.44140625" style="4"/>
  </cols>
  <sheetData>
    <row r="3" spans="2:17" x14ac:dyDescent="0.3">
      <c r="K3" s="50" t="s">
        <v>41</v>
      </c>
      <c r="L3" s="50"/>
    </row>
    <row r="4" spans="2:17" x14ac:dyDescent="0.3">
      <c r="K4" s="50"/>
      <c r="L4" s="50"/>
    </row>
    <row r="5" spans="2:17" ht="15.6" x14ac:dyDescent="0.3">
      <c r="B5" s="52" t="s">
        <v>73</v>
      </c>
      <c r="C5" s="52"/>
      <c r="D5" s="52"/>
      <c r="E5" s="52"/>
      <c r="F5" s="52"/>
      <c r="G5" s="52"/>
      <c r="H5" s="52"/>
    </row>
    <row r="6" spans="2:17" ht="30" customHeight="1" x14ac:dyDescent="0.3">
      <c r="B6" s="54" t="s">
        <v>126</v>
      </c>
      <c r="C6" s="54"/>
      <c r="D6" s="54"/>
      <c r="E6" s="54"/>
      <c r="F6" s="54"/>
      <c r="G6" s="54"/>
      <c r="H6" s="54"/>
    </row>
    <row r="7" spans="2:17" x14ac:dyDescent="0.3">
      <c r="B7" s="55" t="s">
        <v>0</v>
      </c>
      <c r="C7" s="57" t="s">
        <v>1</v>
      </c>
      <c r="D7" s="57"/>
      <c r="E7" s="57"/>
      <c r="F7" s="57"/>
      <c r="G7" s="57"/>
      <c r="H7" s="57"/>
    </row>
    <row r="8" spans="2:17" x14ac:dyDescent="0.3">
      <c r="B8" s="55"/>
      <c r="C8" s="58" t="s">
        <v>34</v>
      </c>
      <c r="D8" s="58"/>
      <c r="E8" s="58"/>
      <c r="F8" s="58" t="s">
        <v>3</v>
      </c>
      <c r="G8" s="58"/>
      <c r="H8" s="58"/>
      <c r="N8" s="12"/>
      <c r="O8" s="12"/>
      <c r="P8" s="12"/>
    </row>
    <row r="9" spans="2:17" ht="16.2" x14ac:dyDescent="0.3">
      <c r="B9" s="56"/>
      <c r="C9" s="6" t="s">
        <v>4</v>
      </c>
      <c r="D9" s="6" t="s">
        <v>5</v>
      </c>
      <c r="E9" s="7" t="s">
        <v>42</v>
      </c>
      <c r="F9" s="6" t="s">
        <v>4</v>
      </c>
      <c r="G9" s="6" t="s">
        <v>5</v>
      </c>
      <c r="H9" s="7" t="s">
        <v>6</v>
      </c>
      <c r="N9" s="12"/>
      <c r="O9" s="12"/>
    </row>
    <row r="10" spans="2:17" x14ac:dyDescent="0.3">
      <c r="B10" s="1" t="s">
        <v>31</v>
      </c>
      <c r="C10" s="9">
        <v>729581.3</v>
      </c>
      <c r="D10" s="9">
        <v>630547.80000000005</v>
      </c>
      <c r="E10" s="9">
        <v>1360129.1</v>
      </c>
      <c r="F10" s="10">
        <f t="shared" ref="F10:H14" si="0">C10/C$14*100</f>
        <v>29.321487566703475</v>
      </c>
      <c r="G10" s="10">
        <f t="shared" si="0"/>
        <v>31.222352301368478</v>
      </c>
      <c r="H10" s="10">
        <f t="shared" si="0"/>
        <v>30.173102185532063</v>
      </c>
      <c r="L10" s="42"/>
      <c r="M10" s="12"/>
      <c r="N10" s="12"/>
      <c r="O10" s="12"/>
      <c r="P10" s="20"/>
      <c r="Q10" s="12"/>
    </row>
    <row r="11" spans="2:17" x14ac:dyDescent="0.3">
      <c r="B11" s="1" t="s">
        <v>20</v>
      </c>
      <c r="C11" s="9">
        <v>329416.49</v>
      </c>
      <c r="D11" s="9">
        <v>334495.90000000002</v>
      </c>
      <c r="E11" s="9">
        <v>663912.4</v>
      </c>
      <c r="F11" s="10">
        <f t="shared" si="0"/>
        <v>13.239074954089558</v>
      </c>
      <c r="G11" s="10">
        <f t="shared" si="0"/>
        <v>16.562977197229646</v>
      </c>
      <c r="H11" s="10">
        <f t="shared" si="0"/>
        <v>14.728231818172139</v>
      </c>
      <c r="M11" s="12"/>
      <c r="N11" s="12"/>
      <c r="O11" s="12"/>
      <c r="P11" s="12"/>
      <c r="Q11" s="12"/>
    </row>
    <row r="12" spans="2:17" x14ac:dyDescent="0.3">
      <c r="B12" s="1" t="s">
        <v>76</v>
      </c>
      <c r="C12" s="9">
        <v>14442.17</v>
      </c>
      <c r="D12" s="9">
        <v>16266.67</v>
      </c>
      <c r="E12" s="9">
        <v>30708.84</v>
      </c>
      <c r="F12" s="10">
        <f t="shared" si="0"/>
        <v>0.58042319353746852</v>
      </c>
      <c r="G12" s="10">
        <f t="shared" si="0"/>
        <v>0.80546423524132749</v>
      </c>
      <c r="H12" s="10">
        <f t="shared" si="0"/>
        <v>0.68124486662270101</v>
      </c>
      <c r="L12" s="41"/>
      <c r="M12" s="12"/>
      <c r="N12" s="12"/>
      <c r="O12" s="12"/>
      <c r="P12" s="12"/>
      <c r="Q12" s="12"/>
    </row>
    <row r="13" spans="2:17" x14ac:dyDescent="0.3">
      <c r="B13" s="1" t="s">
        <v>72</v>
      </c>
      <c r="C13" s="9">
        <v>1414773.9</v>
      </c>
      <c r="D13" s="9">
        <v>1038229.3</v>
      </c>
      <c r="E13" s="9">
        <v>2453003.2000000002</v>
      </c>
      <c r="F13" s="10">
        <f t="shared" si="0"/>
        <v>56.859016697037859</v>
      </c>
      <c r="G13" s="10">
        <f t="shared" si="0"/>
        <v>51.409204780673548</v>
      </c>
      <c r="H13" s="10">
        <f t="shared" si="0"/>
        <v>54.41741979863319</v>
      </c>
      <c r="L13" s="41"/>
      <c r="M13" s="12"/>
      <c r="N13" s="12"/>
      <c r="O13" s="12"/>
      <c r="P13" s="12"/>
      <c r="Q13" s="12"/>
    </row>
    <row r="14" spans="2:17" x14ac:dyDescent="0.3">
      <c r="B14" s="32" t="s">
        <v>6</v>
      </c>
      <c r="C14" s="15">
        <v>2488213.7999999998</v>
      </c>
      <c r="D14" s="15">
        <v>2019539.7</v>
      </c>
      <c r="E14" s="15">
        <v>4507753.5999999996</v>
      </c>
      <c r="F14" s="16">
        <f t="shared" si="0"/>
        <v>100</v>
      </c>
      <c r="G14" s="16">
        <f t="shared" si="0"/>
        <v>100</v>
      </c>
      <c r="H14" s="16">
        <f t="shared" si="0"/>
        <v>100</v>
      </c>
      <c r="N14" s="12"/>
      <c r="O14" s="12"/>
      <c r="P14" s="12"/>
      <c r="Q14" s="12"/>
    </row>
    <row r="15" spans="2:17" ht="24" customHeight="1" x14ac:dyDescent="0.3">
      <c r="B15" s="62" t="s">
        <v>96</v>
      </c>
      <c r="C15" s="62"/>
      <c r="D15" s="62"/>
      <c r="E15" s="62"/>
      <c r="F15" s="62"/>
      <c r="G15" s="62"/>
      <c r="H15" s="62"/>
      <c r="I15" s="43"/>
      <c r="J15" s="43"/>
      <c r="N15" s="12"/>
      <c r="O15" s="12"/>
      <c r="P15" s="12"/>
      <c r="Q15" s="12"/>
    </row>
    <row r="16" spans="2:17" s="1" customFormat="1" ht="24.75" customHeight="1" x14ac:dyDescent="0.3">
      <c r="B16" s="60" t="s">
        <v>78</v>
      </c>
      <c r="C16" s="60"/>
      <c r="D16" s="60"/>
      <c r="E16" s="60"/>
      <c r="F16" s="60"/>
      <c r="G16" s="60"/>
      <c r="H16" s="60"/>
    </row>
    <row r="17" spans="2:18" x14ac:dyDescent="0.3">
      <c r="B17" s="27"/>
      <c r="P17" s="12"/>
      <c r="Q17" s="12"/>
    </row>
    <row r="18" spans="2:18" ht="15.6" x14ac:dyDescent="0.3">
      <c r="B18" s="52" t="s">
        <v>74</v>
      </c>
      <c r="C18" s="52"/>
      <c r="D18" s="52"/>
      <c r="E18" s="52"/>
      <c r="F18" s="52"/>
      <c r="G18" s="52"/>
      <c r="H18" s="52"/>
      <c r="I18" s="52"/>
      <c r="J18" s="52"/>
      <c r="O18" s="12"/>
      <c r="Q18" s="12"/>
    </row>
    <row r="19" spans="2:18" ht="30" customHeight="1" x14ac:dyDescent="0.3">
      <c r="B19" s="54" t="s">
        <v>127</v>
      </c>
      <c r="C19" s="54"/>
      <c r="D19" s="54"/>
      <c r="E19" s="54"/>
      <c r="F19" s="54"/>
      <c r="G19" s="54"/>
      <c r="H19" s="54"/>
      <c r="I19" s="54"/>
      <c r="J19" s="54"/>
      <c r="O19" s="12"/>
      <c r="Q19" s="12"/>
    </row>
    <row r="20" spans="2:18" x14ac:dyDescent="0.3">
      <c r="B20" s="55" t="s">
        <v>0</v>
      </c>
      <c r="C20" s="57" t="s">
        <v>9</v>
      </c>
      <c r="D20" s="57"/>
      <c r="E20" s="57"/>
      <c r="F20" s="57"/>
      <c r="G20" s="57"/>
      <c r="H20" s="57"/>
      <c r="I20" s="57"/>
      <c r="J20" s="57"/>
      <c r="O20" s="12"/>
      <c r="P20" s="12"/>
      <c r="Q20" s="12"/>
      <c r="R20" s="12"/>
    </row>
    <row r="21" spans="2:18" x14ac:dyDescent="0.3">
      <c r="B21" s="55"/>
      <c r="C21" s="58" t="s">
        <v>2</v>
      </c>
      <c r="D21" s="58"/>
      <c r="E21" s="58"/>
      <c r="F21" s="58"/>
      <c r="G21" s="58" t="s">
        <v>3</v>
      </c>
      <c r="H21" s="58"/>
      <c r="I21" s="58"/>
      <c r="J21" s="58"/>
      <c r="O21" s="12"/>
      <c r="P21" s="12"/>
      <c r="R21" s="12"/>
    </row>
    <row r="22" spans="2:18" ht="16.2" x14ac:dyDescent="0.3">
      <c r="B22" s="56"/>
      <c r="C22" s="6" t="s">
        <v>10</v>
      </c>
      <c r="D22" s="6" t="s">
        <v>11</v>
      </c>
      <c r="E22" s="6" t="s">
        <v>12</v>
      </c>
      <c r="F22" s="7" t="s">
        <v>42</v>
      </c>
      <c r="G22" s="6" t="s">
        <v>10</v>
      </c>
      <c r="H22" s="6" t="s">
        <v>11</v>
      </c>
      <c r="I22" s="6" t="s">
        <v>12</v>
      </c>
      <c r="J22" s="7" t="s">
        <v>6</v>
      </c>
      <c r="P22" s="12"/>
      <c r="R22" s="12"/>
    </row>
    <row r="23" spans="2:18" x14ac:dyDescent="0.3">
      <c r="B23" s="1" t="s">
        <v>31</v>
      </c>
      <c r="C23" s="9">
        <v>334798.90000000002</v>
      </c>
      <c r="D23" s="9">
        <v>647388.5</v>
      </c>
      <c r="E23" s="9">
        <v>377941.7</v>
      </c>
      <c r="F23" s="9">
        <v>1360129.1</v>
      </c>
      <c r="G23" s="19">
        <f t="shared" ref="G23:J27" si="1">C23/C$27*100</f>
        <v>24.341596901249279</v>
      </c>
      <c r="H23" s="19">
        <f t="shared" si="1"/>
        <v>31.813823612360199</v>
      </c>
      <c r="I23" s="19">
        <f t="shared" si="1"/>
        <v>34.439538533764704</v>
      </c>
      <c r="J23" s="19">
        <f t="shared" si="1"/>
        <v>30.173102185532063</v>
      </c>
      <c r="L23" s="41"/>
      <c r="M23" s="12"/>
      <c r="N23" s="12"/>
      <c r="O23" s="12"/>
      <c r="P23" s="12"/>
      <c r="R23" s="12"/>
    </row>
    <row r="24" spans="2:18" x14ac:dyDescent="0.3">
      <c r="B24" s="1" t="s">
        <v>20</v>
      </c>
      <c r="C24" s="9">
        <v>283216.2</v>
      </c>
      <c r="D24" s="9">
        <v>290925.40000000002</v>
      </c>
      <c r="E24" s="9">
        <v>89770.83</v>
      </c>
      <c r="F24" s="9">
        <v>663912.4</v>
      </c>
      <c r="G24" s="19">
        <f t="shared" si="1"/>
        <v>20.591270091698615</v>
      </c>
      <c r="H24" s="19">
        <f t="shared" si="1"/>
        <v>14.296592169856796</v>
      </c>
      <c r="I24" s="19">
        <f t="shared" si="1"/>
        <v>8.1802721398380775</v>
      </c>
      <c r="J24" s="19">
        <f t="shared" si="1"/>
        <v>14.728231818172139</v>
      </c>
      <c r="L24" s="41"/>
      <c r="M24" s="12"/>
      <c r="N24" s="12"/>
      <c r="O24" s="12"/>
      <c r="P24" s="12"/>
      <c r="Q24" s="12"/>
      <c r="R24" s="12"/>
    </row>
    <row r="25" spans="2:18" x14ac:dyDescent="0.3">
      <c r="B25" s="1" t="s">
        <v>76</v>
      </c>
      <c r="C25" s="9">
        <v>7052.9889999999996</v>
      </c>
      <c r="D25" s="9">
        <v>16378.54</v>
      </c>
      <c r="E25" s="9">
        <v>7277.3109999999997</v>
      </c>
      <c r="F25" s="9">
        <v>30708.84</v>
      </c>
      <c r="G25" s="19">
        <f t="shared" si="1"/>
        <v>0.51278846850137572</v>
      </c>
      <c r="H25" s="19">
        <f t="shared" si="1"/>
        <v>0.80487061878298116</v>
      </c>
      <c r="I25" s="19">
        <f t="shared" si="1"/>
        <v>0.66313728441897191</v>
      </c>
      <c r="J25" s="19">
        <f t="shared" si="1"/>
        <v>0.68124486662270101</v>
      </c>
      <c r="L25" s="42"/>
      <c r="M25" s="12"/>
      <c r="N25" s="12"/>
      <c r="O25" s="20"/>
      <c r="P25" s="12"/>
      <c r="Q25" s="12"/>
      <c r="R25" s="12"/>
    </row>
    <row r="26" spans="2:18" x14ac:dyDescent="0.3">
      <c r="B26" s="1" t="s">
        <v>72</v>
      </c>
      <c r="C26" s="9">
        <v>750350.8</v>
      </c>
      <c r="D26" s="9">
        <v>1080235.8999999999</v>
      </c>
      <c r="E26" s="9">
        <v>622416.6</v>
      </c>
      <c r="F26" s="9">
        <v>2453003.2000000002</v>
      </c>
      <c r="G26" s="19">
        <f t="shared" si="1"/>
        <v>54.554351009307133</v>
      </c>
      <c r="H26" s="19">
        <f t="shared" si="1"/>
        <v>53.084715564671235</v>
      </c>
      <c r="I26" s="19">
        <f t="shared" si="1"/>
        <v>56.717055778059979</v>
      </c>
      <c r="J26" s="19">
        <f t="shared" si="1"/>
        <v>54.41741979863319</v>
      </c>
      <c r="L26" s="41"/>
      <c r="M26" s="12"/>
      <c r="N26" s="12"/>
      <c r="O26" s="20"/>
      <c r="P26" s="12"/>
      <c r="R26" s="12"/>
    </row>
    <row r="27" spans="2:18" x14ac:dyDescent="0.3">
      <c r="B27" s="32" t="s">
        <v>6</v>
      </c>
      <c r="C27" s="15">
        <v>1375418.8</v>
      </c>
      <c r="D27" s="15">
        <v>2034928.3</v>
      </c>
      <c r="E27" s="15">
        <v>1097406.3999999999</v>
      </c>
      <c r="F27" s="15">
        <v>4507753.5999999996</v>
      </c>
      <c r="G27" s="21">
        <f t="shared" si="1"/>
        <v>100</v>
      </c>
      <c r="H27" s="21">
        <f t="shared" si="1"/>
        <v>100</v>
      </c>
      <c r="I27" s="21">
        <f t="shared" si="1"/>
        <v>100</v>
      </c>
      <c r="J27" s="21">
        <f t="shared" si="1"/>
        <v>100</v>
      </c>
      <c r="O27" s="12"/>
      <c r="P27" s="12"/>
      <c r="Q27" s="12"/>
      <c r="R27" s="12"/>
    </row>
    <row r="28" spans="2:18" ht="24" customHeight="1" x14ac:dyDescent="0.3">
      <c r="B28" s="64" t="s">
        <v>96</v>
      </c>
      <c r="C28" s="64"/>
      <c r="D28" s="64"/>
      <c r="E28" s="64"/>
      <c r="F28" s="64"/>
      <c r="G28" s="64"/>
      <c r="H28" s="64"/>
      <c r="I28" s="64"/>
      <c r="J28" s="64"/>
      <c r="N28" s="12"/>
      <c r="O28" s="12"/>
      <c r="P28" s="12"/>
      <c r="Q28" s="12"/>
    </row>
    <row r="29" spans="2:18" s="1" customFormat="1" ht="20.25" customHeight="1" x14ac:dyDescent="0.3">
      <c r="B29" s="60" t="s">
        <v>78</v>
      </c>
      <c r="C29" s="60"/>
      <c r="D29" s="60"/>
      <c r="E29" s="60"/>
      <c r="F29" s="60"/>
      <c r="G29" s="60"/>
      <c r="H29" s="60"/>
      <c r="I29" s="60"/>
      <c r="J29" s="60"/>
    </row>
    <row r="30" spans="2:18" x14ac:dyDescent="0.3">
      <c r="B30" s="27"/>
    </row>
    <row r="31" spans="2:18" ht="15.6" x14ac:dyDescent="0.3">
      <c r="B31" s="52" t="s">
        <v>75</v>
      </c>
      <c r="C31" s="52"/>
      <c r="D31" s="52"/>
      <c r="E31" s="52"/>
      <c r="F31" s="52"/>
      <c r="G31" s="52"/>
      <c r="H31" s="52"/>
      <c r="I31" s="52"/>
      <c r="J31" s="52"/>
    </row>
    <row r="32" spans="2:18" ht="30" customHeight="1" x14ac:dyDescent="0.3">
      <c r="B32" s="54" t="s">
        <v>128</v>
      </c>
      <c r="C32" s="54"/>
      <c r="D32" s="54"/>
      <c r="E32" s="54"/>
      <c r="F32" s="54"/>
      <c r="G32" s="54"/>
      <c r="H32" s="54"/>
      <c r="I32" s="54"/>
      <c r="J32" s="54"/>
      <c r="N32" s="20"/>
      <c r="O32" s="12"/>
      <c r="P32" s="12"/>
      <c r="Q32" s="12"/>
    </row>
    <row r="33" spans="2:18" x14ac:dyDescent="0.3">
      <c r="B33" s="55" t="s">
        <v>0</v>
      </c>
      <c r="C33" s="57" t="s">
        <v>13</v>
      </c>
      <c r="D33" s="57"/>
      <c r="E33" s="57"/>
      <c r="F33" s="57"/>
      <c r="G33" s="57"/>
      <c r="H33" s="57"/>
      <c r="I33" s="57"/>
      <c r="J33" s="57"/>
      <c r="N33" s="12"/>
      <c r="O33" s="12"/>
      <c r="P33" s="12"/>
      <c r="Q33" s="12"/>
      <c r="R33" s="12"/>
    </row>
    <row r="34" spans="2:18" x14ac:dyDescent="0.3">
      <c r="B34" s="55"/>
      <c r="C34" s="58" t="s">
        <v>2</v>
      </c>
      <c r="D34" s="58"/>
      <c r="E34" s="58"/>
      <c r="F34" s="58"/>
      <c r="G34" s="58" t="s">
        <v>3</v>
      </c>
      <c r="H34" s="58"/>
      <c r="I34" s="58"/>
      <c r="J34" s="58"/>
      <c r="N34" s="12"/>
      <c r="O34" s="12"/>
      <c r="P34" s="12"/>
      <c r="Q34" s="12"/>
    </row>
    <row r="35" spans="2:18" ht="16.2" x14ac:dyDescent="0.3">
      <c r="B35" s="56"/>
      <c r="C35" s="6" t="s">
        <v>14</v>
      </c>
      <c r="D35" s="6" t="s">
        <v>36</v>
      </c>
      <c r="E35" s="6" t="s">
        <v>35</v>
      </c>
      <c r="F35" s="7" t="s">
        <v>42</v>
      </c>
      <c r="G35" s="6" t="s">
        <v>14</v>
      </c>
      <c r="H35" s="6" t="s">
        <v>36</v>
      </c>
      <c r="I35" s="6" t="s">
        <v>35</v>
      </c>
      <c r="J35" s="7" t="s">
        <v>6</v>
      </c>
      <c r="N35" s="12"/>
      <c r="O35" s="12"/>
      <c r="P35" s="12"/>
      <c r="Q35" s="12"/>
    </row>
    <row r="36" spans="2:18" x14ac:dyDescent="0.3">
      <c r="B36" s="1" t="s">
        <v>31</v>
      </c>
      <c r="C36" s="9">
        <v>465594.3</v>
      </c>
      <c r="D36" s="9">
        <v>570523.1</v>
      </c>
      <c r="E36" s="9">
        <v>324011.7</v>
      </c>
      <c r="F36" s="9">
        <v>1360129.1</v>
      </c>
      <c r="G36" s="19">
        <f t="shared" ref="G36:J40" si="2">C36/C$40*100</f>
        <v>36.611148514281588</v>
      </c>
      <c r="H36" s="19">
        <f t="shared" si="2"/>
        <v>34.598084174549207</v>
      </c>
      <c r="I36" s="19">
        <f t="shared" si="2"/>
        <v>20.416316509026679</v>
      </c>
      <c r="J36" s="19">
        <f t="shared" si="2"/>
        <v>30.173102185532063</v>
      </c>
      <c r="M36" s="12"/>
      <c r="N36" s="12"/>
      <c r="O36" s="12"/>
      <c r="P36" s="12"/>
      <c r="Q36" s="12"/>
    </row>
    <row r="37" spans="2:18" x14ac:dyDescent="0.3">
      <c r="B37" s="1" t="s">
        <v>20</v>
      </c>
      <c r="C37" s="9">
        <v>291952.40000000002</v>
      </c>
      <c r="D37" s="9">
        <v>239550.6</v>
      </c>
      <c r="E37" s="9">
        <v>132409.4</v>
      </c>
      <c r="F37" s="9">
        <v>663912.4</v>
      </c>
      <c r="G37" s="19">
        <f t="shared" si="2"/>
        <v>22.957138168360192</v>
      </c>
      <c r="H37" s="19">
        <f t="shared" si="2"/>
        <v>14.527004818672143</v>
      </c>
      <c r="I37" s="19">
        <f t="shared" si="2"/>
        <v>8.3432549478007036</v>
      </c>
      <c r="J37" s="19">
        <f t="shared" si="2"/>
        <v>14.728231818172139</v>
      </c>
      <c r="M37" s="12"/>
      <c r="N37" s="12"/>
      <c r="O37" s="12"/>
      <c r="P37" s="12"/>
      <c r="Q37" s="12"/>
    </row>
    <row r="38" spans="2:18" x14ac:dyDescent="0.3">
      <c r="B38" s="1" t="s">
        <v>76</v>
      </c>
      <c r="C38" s="9">
        <v>18223.679</v>
      </c>
      <c r="D38" s="9">
        <v>12485.16</v>
      </c>
      <c r="E38" s="9">
        <v>0</v>
      </c>
      <c r="F38" s="9">
        <v>30708.84</v>
      </c>
      <c r="G38" s="19">
        <f t="shared" si="2"/>
        <v>1.4329853658981535</v>
      </c>
      <c r="H38" s="19">
        <f t="shared" si="2"/>
        <v>0.75713431517972685</v>
      </c>
      <c r="I38" s="19">
        <f t="shared" si="2"/>
        <v>0</v>
      </c>
      <c r="J38" s="19">
        <f t="shared" si="2"/>
        <v>0.68124486662270101</v>
      </c>
      <c r="M38" s="12"/>
      <c r="N38" s="12"/>
      <c r="O38" s="12"/>
      <c r="P38" s="12"/>
      <c r="Q38" s="12"/>
    </row>
    <row r="39" spans="2:18" x14ac:dyDescent="0.3">
      <c r="B39" s="1" t="s">
        <v>72</v>
      </c>
      <c r="C39" s="9">
        <v>495957.8</v>
      </c>
      <c r="D39" s="9">
        <v>826443.1</v>
      </c>
      <c r="E39" s="9">
        <v>1130602.3</v>
      </c>
      <c r="F39" s="9">
        <v>2453003.2000000002</v>
      </c>
      <c r="G39" s="19">
        <f t="shared" si="2"/>
        <v>38.998726300163824</v>
      </c>
      <c r="H39" s="19">
        <f t="shared" si="2"/>
        <v>50.117774265889302</v>
      </c>
      <c r="I39" s="19">
        <f t="shared" si="2"/>
        <v>71.240434844277331</v>
      </c>
      <c r="J39" s="19">
        <f t="shared" si="2"/>
        <v>54.41741979863319</v>
      </c>
      <c r="M39" s="12"/>
      <c r="N39" s="12"/>
      <c r="O39" s="12"/>
      <c r="P39" s="12"/>
      <c r="Q39" s="12"/>
    </row>
    <row r="40" spans="2:18" ht="16.5" customHeight="1" x14ac:dyDescent="0.3">
      <c r="B40" s="32" t="s">
        <v>6</v>
      </c>
      <c r="C40" s="15">
        <v>1271728.2</v>
      </c>
      <c r="D40" s="15">
        <v>1649002</v>
      </c>
      <c r="E40" s="15">
        <v>1587023.3</v>
      </c>
      <c r="F40" s="15">
        <v>4507753.5999999996</v>
      </c>
      <c r="G40" s="21">
        <f t="shared" si="2"/>
        <v>100</v>
      </c>
      <c r="H40" s="21">
        <f t="shared" si="2"/>
        <v>100</v>
      </c>
      <c r="I40" s="21">
        <f t="shared" si="2"/>
        <v>100</v>
      </c>
      <c r="J40" s="21">
        <f t="shared" si="2"/>
        <v>100</v>
      </c>
      <c r="M40" s="12"/>
      <c r="N40" s="12"/>
      <c r="O40" s="12"/>
      <c r="P40" s="12"/>
      <c r="Q40" s="12"/>
      <c r="R40" s="12"/>
    </row>
    <row r="41" spans="2:18" ht="24" customHeight="1" x14ac:dyDescent="0.3">
      <c r="B41" s="64" t="s">
        <v>96</v>
      </c>
      <c r="C41" s="64"/>
      <c r="D41" s="64"/>
      <c r="E41" s="64"/>
      <c r="F41" s="64"/>
      <c r="G41" s="64"/>
      <c r="H41" s="64"/>
      <c r="I41" s="64"/>
      <c r="J41" s="64"/>
      <c r="N41" s="12"/>
      <c r="O41" s="12"/>
      <c r="P41" s="12"/>
      <c r="Q41" s="12"/>
    </row>
    <row r="42" spans="2:18" s="1" customFormat="1" ht="20.25" customHeight="1" x14ac:dyDescent="0.3">
      <c r="B42" s="60" t="s">
        <v>78</v>
      </c>
      <c r="C42" s="60"/>
      <c r="D42" s="60"/>
      <c r="E42" s="60"/>
      <c r="F42" s="60"/>
      <c r="G42" s="60"/>
      <c r="H42" s="60"/>
      <c r="I42" s="60"/>
      <c r="J42" s="60"/>
    </row>
    <row r="43" spans="2:18" x14ac:dyDescent="0.3">
      <c r="H43" s="12"/>
      <c r="I43" s="12"/>
      <c r="J43" s="12"/>
      <c r="N43" s="12"/>
      <c r="Q43" s="12"/>
    </row>
    <row r="44" spans="2:18" x14ac:dyDescent="0.3">
      <c r="E44" s="12"/>
      <c r="F44" s="12"/>
      <c r="G44" s="12"/>
      <c r="H44" s="12"/>
      <c r="I44" s="12"/>
      <c r="J44" s="12"/>
      <c r="K44" s="41"/>
      <c r="P44" s="12"/>
      <c r="Q44" s="12"/>
    </row>
    <row r="45" spans="2:18" x14ac:dyDescent="0.3">
      <c r="E45" s="12"/>
      <c r="F45" s="12"/>
      <c r="G45" s="12"/>
      <c r="H45" s="12"/>
      <c r="I45" s="12"/>
      <c r="K45" s="41"/>
      <c r="N45" s="12"/>
      <c r="Q45" s="12"/>
    </row>
    <row r="46" spans="2:18" x14ac:dyDescent="0.3">
      <c r="E46" s="12"/>
      <c r="F46" s="12"/>
      <c r="G46" s="12"/>
      <c r="H46" s="20"/>
      <c r="I46" s="12"/>
      <c r="N46" s="12"/>
      <c r="O46" s="12"/>
      <c r="P46" s="12"/>
      <c r="Q46" s="12"/>
    </row>
    <row r="47" spans="2:18" x14ac:dyDescent="0.3">
      <c r="E47" s="12"/>
      <c r="F47" s="20"/>
      <c r="G47" s="12"/>
      <c r="H47" s="12"/>
      <c r="I47" s="12"/>
      <c r="N47" s="12"/>
      <c r="P47" s="12"/>
      <c r="Q47" s="12"/>
    </row>
    <row r="48" spans="2:18" x14ac:dyDescent="0.3">
      <c r="E48" s="12"/>
      <c r="F48" s="12"/>
      <c r="G48" s="12"/>
      <c r="H48" s="20"/>
      <c r="I48" s="12"/>
      <c r="N48" s="12"/>
      <c r="O48" s="12"/>
      <c r="P48" s="12"/>
      <c r="Q48" s="12"/>
    </row>
    <row r="49" spans="5:17" x14ac:dyDescent="0.3">
      <c r="E49" s="12"/>
      <c r="F49" s="12"/>
      <c r="G49" s="12"/>
      <c r="H49" s="12"/>
      <c r="N49" s="12"/>
    </row>
    <row r="50" spans="5:17" x14ac:dyDescent="0.3">
      <c r="E50" s="12"/>
      <c r="F50" s="12"/>
      <c r="G50" s="12"/>
      <c r="H50" s="12"/>
    </row>
    <row r="51" spans="5:17" x14ac:dyDescent="0.3">
      <c r="E51" s="12"/>
      <c r="F51" s="12"/>
      <c r="H51" s="12"/>
    </row>
    <row r="52" spans="5:17" x14ac:dyDescent="0.3">
      <c r="E52" s="12"/>
      <c r="F52" s="12"/>
      <c r="H52" s="12"/>
    </row>
    <row r="53" spans="5:17" x14ac:dyDescent="0.3">
      <c r="E53" s="12"/>
      <c r="G53" s="12"/>
      <c r="H53" s="12"/>
    </row>
    <row r="54" spans="5:17" x14ac:dyDescent="0.3">
      <c r="E54" s="12"/>
      <c r="G54" s="12"/>
      <c r="H54" s="12"/>
      <c r="N54" s="12"/>
      <c r="O54" s="12"/>
      <c r="P54" s="12"/>
      <c r="Q54" s="12"/>
    </row>
    <row r="55" spans="5:17" x14ac:dyDescent="0.3">
      <c r="E55" s="12"/>
      <c r="F55" s="12"/>
      <c r="G55" s="12"/>
      <c r="H55" s="12"/>
    </row>
    <row r="56" spans="5:17" x14ac:dyDescent="0.3">
      <c r="E56" s="12"/>
      <c r="F56" s="12"/>
      <c r="G56" s="12"/>
      <c r="H56" s="12"/>
    </row>
    <row r="58" spans="5:17" x14ac:dyDescent="0.3">
      <c r="F58" s="20"/>
    </row>
  </sheetData>
  <mergeCells count="25">
    <mergeCell ref="B28:J28"/>
    <mergeCell ref="B41:J41"/>
    <mergeCell ref="B16:H16"/>
    <mergeCell ref="B18:J18"/>
    <mergeCell ref="B19:J19"/>
    <mergeCell ref="B20:B22"/>
    <mergeCell ref="C20:J20"/>
    <mergeCell ref="C21:F21"/>
    <mergeCell ref="G21:J21"/>
    <mergeCell ref="B42:J42"/>
    <mergeCell ref="B29:J29"/>
    <mergeCell ref="B31:J31"/>
    <mergeCell ref="B32:J32"/>
    <mergeCell ref="B33:B35"/>
    <mergeCell ref="C33:J33"/>
    <mergeCell ref="C34:F34"/>
    <mergeCell ref="G34:J34"/>
    <mergeCell ref="B15:H15"/>
    <mergeCell ref="K3:L4"/>
    <mergeCell ref="B5:H5"/>
    <mergeCell ref="B6:H6"/>
    <mergeCell ref="B7:B9"/>
    <mergeCell ref="C7:H7"/>
    <mergeCell ref="C8:E8"/>
    <mergeCell ref="F8:H8"/>
  </mergeCells>
  <hyperlinks>
    <hyperlink ref="K3:L4" location="Índice!A1" display="Da clic aquí para regresar al índice" xr:uid="{00000000-0004-0000-0B00-000000000000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44"/>
  <sheetViews>
    <sheetView zoomScaleNormal="100" workbookViewId="0"/>
  </sheetViews>
  <sheetFormatPr baseColWidth="10" defaultColWidth="11.44140625" defaultRowHeight="14.4" x14ac:dyDescent="0.3"/>
  <cols>
    <col min="1" max="1" width="2.77734375" style="4" customWidth="1"/>
    <col min="2" max="2" width="30.5546875" style="4" customWidth="1"/>
    <col min="3" max="6" width="11.44140625" style="4"/>
    <col min="7" max="10" width="8.5546875" style="4" customWidth="1"/>
    <col min="11" max="12" width="11.44140625" style="5"/>
    <col min="13" max="16384" width="11.44140625" style="4"/>
  </cols>
  <sheetData>
    <row r="3" spans="2:17" x14ac:dyDescent="0.3">
      <c r="K3" s="50" t="s">
        <v>41</v>
      </c>
      <c r="L3" s="50"/>
    </row>
    <row r="4" spans="2:17" x14ac:dyDescent="0.3">
      <c r="K4" s="50"/>
      <c r="L4" s="50"/>
    </row>
    <row r="5" spans="2:17" ht="15.6" x14ac:dyDescent="0.3">
      <c r="B5" s="52" t="s">
        <v>81</v>
      </c>
      <c r="C5" s="53"/>
      <c r="D5" s="53"/>
      <c r="E5" s="53"/>
      <c r="F5" s="53"/>
      <c r="G5" s="53"/>
      <c r="H5" s="53"/>
      <c r="I5" s="53"/>
      <c r="J5" s="53"/>
    </row>
    <row r="6" spans="2:17" ht="30" customHeight="1" x14ac:dyDescent="0.3">
      <c r="B6" s="54" t="s">
        <v>115</v>
      </c>
      <c r="C6" s="54"/>
      <c r="D6" s="54"/>
      <c r="E6" s="54"/>
      <c r="F6" s="54"/>
      <c r="G6" s="54"/>
      <c r="H6" s="54"/>
      <c r="I6" s="54"/>
      <c r="J6" s="54"/>
    </row>
    <row r="7" spans="2:17" x14ac:dyDescent="0.3">
      <c r="B7" s="55" t="s">
        <v>93</v>
      </c>
      <c r="C7" s="57" t="s">
        <v>13</v>
      </c>
      <c r="D7" s="57"/>
      <c r="E7" s="57"/>
      <c r="F7" s="57"/>
      <c r="G7" s="57"/>
      <c r="H7" s="57"/>
      <c r="I7" s="57"/>
      <c r="J7" s="57"/>
    </row>
    <row r="8" spans="2:17" x14ac:dyDescent="0.3">
      <c r="B8" s="55"/>
      <c r="C8" s="58" t="s">
        <v>2</v>
      </c>
      <c r="D8" s="58"/>
      <c r="E8" s="58"/>
      <c r="F8" s="58"/>
      <c r="G8" s="58" t="s">
        <v>3</v>
      </c>
      <c r="H8" s="58"/>
      <c r="I8" s="58"/>
      <c r="J8" s="58"/>
    </row>
    <row r="9" spans="2:17" x14ac:dyDescent="0.3">
      <c r="B9" s="56"/>
      <c r="C9" s="31" t="s">
        <v>14</v>
      </c>
      <c r="D9" s="31" t="s">
        <v>15</v>
      </c>
      <c r="E9" s="31" t="s">
        <v>16</v>
      </c>
      <c r="F9" s="31" t="s">
        <v>6</v>
      </c>
      <c r="G9" s="31" t="s">
        <v>14</v>
      </c>
      <c r="H9" s="31" t="s">
        <v>15</v>
      </c>
      <c r="I9" s="31" t="s">
        <v>16</v>
      </c>
      <c r="J9" s="31" t="s">
        <v>6</v>
      </c>
    </row>
    <row r="10" spans="2:17" x14ac:dyDescent="0.3">
      <c r="B10" s="8">
        <v>0</v>
      </c>
      <c r="C10" s="9">
        <v>60241.08</v>
      </c>
      <c r="D10" s="9">
        <v>22190.15</v>
      </c>
      <c r="E10" s="9">
        <v>8749.2000000000007</v>
      </c>
      <c r="F10" s="9">
        <v>91180.43</v>
      </c>
      <c r="G10" s="19">
        <f>C10/C$24*100</f>
        <v>6.9407779292749243</v>
      </c>
      <c r="H10" s="19">
        <f t="shared" ref="H10:J23" si="0">D10/D$24*100</f>
        <v>2.8127556529161577</v>
      </c>
      <c r="I10" s="19">
        <f t="shared" si="0"/>
        <v>1.4917558036738059</v>
      </c>
      <c r="J10" s="19">
        <f t="shared" si="0"/>
        <v>4.0644857625096238</v>
      </c>
      <c r="N10" s="12"/>
      <c r="O10" s="12"/>
      <c r="P10" s="12"/>
      <c r="Q10" s="12"/>
    </row>
    <row r="11" spans="2:17" x14ac:dyDescent="0.3">
      <c r="B11" s="8">
        <v>1</v>
      </c>
      <c r="C11" s="9">
        <v>366021.3</v>
      </c>
      <c r="D11" s="9">
        <v>262795.2</v>
      </c>
      <c r="E11" s="9">
        <v>174560.4</v>
      </c>
      <c r="F11" s="9">
        <v>803376.9</v>
      </c>
      <c r="G11" s="19">
        <f t="shared" ref="G11:G23" si="1">C11/C$24*100</f>
        <v>42.171763200203515</v>
      </c>
      <c r="H11" s="19">
        <f t="shared" si="0"/>
        <v>33.311117065870768</v>
      </c>
      <c r="I11" s="19">
        <f t="shared" si="0"/>
        <v>29.762891440545538</v>
      </c>
      <c r="J11" s="19">
        <f t="shared" si="0"/>
        <v>35.811565836870017</v>
      </c>
      <c r="N11" s="12"/>
      <c r="O11" s="12"/>
      <c r="P11" s="12"/>
      <c r="Q11" s="12"/>
    </row>
    <row r="12" spans="2:17" x14ac:dyDescent="0.3">
      <c r="B12" s="8">
        <v>2</v>
      </c>
      <c r="C12" s="9">
        <v>271373.40000000002</v>
      </c>
      <c r="D12" s="9">
        <v>257289.64</v>
      </c>
      <c r="E12" s="9">
        <v>237463.8</v>
      </c>
      <c r="F12" s="9">
        <v>766126.8</v>
      </c>
      <c r="G12" s="19">
        <f t="shared" si="1"/>
        <v>31.266745305899164</v>
      </c>
      <c r="H12" s="19">
        <f t="shared" si="0"/>
        <v>32.613249092356888</v>
      </c>
      <c r="I12" s="19">
        <f t="shared" si="0"/>
        <v>40.488044828376978</v>
      </c>
      <c r="J12" s="19">
        <f t="shared" si="0"/>
        <v>34.151094383707758</v>
      </c>
      <c r="N12" s="12"/>
      <c r="O12" s="12"/>
      <c r="P12" s="12"/>
      <c r="Q12" s="12"/>
    </row>
    <row r="13" spans="2:17" x14ac:dyDescent="0.3">
      <c r="B13" s="8">
        <v>3</v>
      </c>
      <c r="C13" s="9">
        <v>109458.9</v>
      </c>
      <c r="D13" s="9">
        <v>140693.70000000001</v>
      </c>
      <c r="E13" s="9">
        <v>80713.457999999999</v>
      </c>
      <c r="F13" s="9">
        <v>330866.09999999998</v>
      </c>
      <c r="G13" s="19">
        <f t="shared" si="1"/>
        <v>12.611492311935827</v>
      </c>
      <c r="H13" s="19">
        <f t="shared" si="0"/>
        <v>17.833903781844199</v>
      </c>
      <c r="I13" s="19">
        <f t="shared" si="0"/>
        <v>13.761803296996522</v>
      </c>
      <c r="J13" s="19">
        <f t="shared" si="0"/>
        <v>14.748784939345928</v>
      </c>
      <c r="N13" s="12"/>
      <c r="O13" s="12"/>
      <c r="P13" s="12"/>
      <c r="Q13" s="12"/>
    </row>
    <row r="14" spans="2:17" x14ac:dyDescent="0.3">
      <c r="B14" s="8">
        <v>4</v>
      </c>
      <c r="C14" s="9">
        <v>30588.29</v>
      </c>
      <c r="D14" s="9">
        <v>67723.346000000005</v>
      </c>
      <c r="E14" s="9">
        <v>43852.46</v>
      </c>
      <c r="F14" s="9">
        <v>142164.1</v>
      </c>
      <c r="G14" s="19">
        <f t="shared" si="1"/>
        <v>3.5242815720810601</v>
      </c>
      <c r="H14" s="19">
        <f t="shared" si="0"/>
        <v>8.5844045351607292</v>
      </c>
      <c r="I14" s="19">
        <f t="shared" si="0"/>
        <v>7.4769306577028098</v>
      </c>
      <c r="J14" s="19">
        <f t="shared" si="0"/>
        <v>6.3371488858957399</v>
      </c>
      <c r="N14" s="12"/>
      <c r="O14" s="12"/>
      <c r="P14" s="12"/>
      <c r="Q14" s="12"/>
    </row>
    <row r="15" spans="2:17" x14ac:dyDescent="0.3">
      <c r="B15" s="8">
        <v>5</v>
      </c>
      <c r="C15" s="9">
        <v>20791.29</v>
      </c>
      <c r="D15" s="9">
        <v>13741.68</v>
      </c>
      <c r="E15" s="9">
        <v>17227.16</v>
      </c>
      <c r="F15" s="9">
        <v>51760.12</v>
      </c>
      <c r="G15" s="19">
        <f t="shared" si="1"/>
        <v>2.3955036455713357</v>
      </c>
      <c r="H15" s="19">
        <f t="shared" si="0"/>
        <v>1.7418533944369419</v>
      </c>
      <c r="I15" s="19">
        <f t="shared" si="0"/>
        <v>2.9372646540046223</v>
      </c>
      <c r="J15" s="19">
        <f t="shared" si="0"/>
        <v>2.3072743877802471</v>
      </c>
      <c r="N15" s="12"/>
      <c r="O15" s="12"/>
      <c r="P15" s="12"/>
      <c r="Q15" s="12"/>
    </row>
    <row r="16" spans="2:17" x14ac:dyDescent="0.3">
      <c r="B16" s="8">
        <v>6</v>
      </c>
      <c r="C16" s="9">
        <v>5032.0439999999999</v>
      </c>
      <c r="D16" s="9">
        <v>9358.3281000000006</v>
      </c>
      <c r="E16" s="9">
        <v>10756.99</v>
      </c>
      <c r="F16" s="9">
        <v>25147.360000000001</v>
      </c>
      <c r="G16" s="19">
        <f t="shared" si="1"/>
        <v>0.57977546110296019</v>
      </c>
      <c r="H16" s="19">
        <f t="shared" si="0"/>
        <v>1.1862330928416043</v>
      </c>
      <c r="I16" s="19">
        <f t="shared" si="0"/>
        <v>1.8340879466192443</v>
      </c>
      <c r="J16" s="19">
        <f t="shared" si="0"/>
        <v>1.1209761424102083</v>
      </c>
      <c r="N16" s="12"/>
      <c r="O16" s="12"/>
      <c r="P16" s="12"/>
      <c r="Q16" s="12"/>
    </row>
    <row r="17" spans="2:17" x14ac:dyDescent="0.3">
      <c r="B17" s="8">
        <v>7</v>
      </c>
      <c r="C17" s="9">
        <v>0</v>
      </c>
      <c r="D17" s="9">
        <v>1734.047</v>
      </c>
      <c r="E17" s="9">
        <v>3448.0039999999999</v>
      </c>
      <c r="F17" s="9">
        <v>5182.0510000000004</v>
      </c>
      <c r="G17" s="19">
        <f t="shared" si="1"/>
        <v>0</v>
      </c>
      <c r="H17" s="19">
        <f t="shared" si="0"/>
        <v>0.21980250253704031</v>
      </c>
      <c r="I17" s="19">
        <f t="shared" si="0"/>
        <v>0.58789146185828389</v>
      </c>
      <c r="J17" s="19">
        <f t="shared" si="0"/>
        <v>0.23099663502462933</v>
      </c>
      <c r="N17" s="12"/>
      <c r="O17" s="12"/>
      <c r="P17" s="12"/>
      <c r="Q17" s="12"/>
    </row>
    <row r="18" spans="2:17" x14ac:dyDescent="0.3">
      <c r="B18" s="8">
        <v>8</v>
      </c>
      <c r="C18" s="9">
        <v>2697.5095999999999</v>
      </c>
      <c r="D18" s="9">
        <v>7850.4139999999998</v>
      </c>
      <c r="E18" s="9">
        <v>3339.2130000000002</v>
      </c>
      <c r="F18" s="9">
        <v>13887.14</v>
      </c>
      <c r="G18" s="19">
        <f t="shared" si="1"/>
        <v>0.31079813136961076</v>
      </c>
      <c r="H18" s="19">
        <f t="shared" si="0"/>
        <v>0.99509450617648565</v>
      </c>
      <c r="I18" s="19">
        <f t="shared" si="0"/>
        <v>0.56934238244102553</v>
      </c>
      <c r="J18" s="19">
        <f t="shared" si="0"/>
        <v>0.61903725187496816</v>
      </c>
      <c r="N18" s="12"/>
      <c r="O18" s="12"/>
      <c r="P18" s="12"/>
      <c r="Q18" s="12"/>
    </row>
    <row r="19" spans="2:17" x14ac:dyDescent="0.3">
      <c r="B19" s="8">
        <v>9</v>
      </c>
      <c r="C19" s="9">
        <v>0</v>
      </c>
      <c r="D19" s="9">
        <v>0</v>
      </c>
      <c r="E19" s="9">
        <v>404.01395000000002</v>
      </c>
      <c r="F19" s="9">
        <v>404.01395000000002</v>
      </c>
      <c r="G19" s="19">
        <f t="shared" si="1"/>
        <v>0</v>
      </c>
      <c r="H19" s="19">
        <f t="shared" si="0"/>
        <v>0</v>
      </c>
      <c r="I19" s="19">
        <f t="shared" si="0"/>
        <v>6.8885172893256394E-2</v>
      </c>
      <c r="J19" s="19">
        <f t="shared" si="0"/>
        <v>1.8009445092880955E-2</v>
      </c>
      <c r="N19" s="12"/>
      <c r="O19" s="12"/>
      <c r="P19" s="12"/>
      <c r="Q19" s="12"/>
    </row>
    <row r="20" spans="2:17" x14ac:dyDescent="0.3">
      <c r="B20" s="8">
        <v>10</v>
      </c>
      <c r="C20" s="9">
        <v>0</v>
      </c>
      <c r="D20" s="9">
        <v>0</v>
      </c>
      <c r="E20" s="9">
        <v>4321.7979999999998</v>
      </c>
      <c r="F20" s="9">
        <v>4321.7979999999998</v>
      </c>
      <c r="G20" s="19">
        <f t="shared" si="1"/>
        <v>0</v>
      </c>
      <c r="H20" s="19">
        <f t="shared" si="0"/>
        <v>0</v>
      </c>
      <c r="I20" s="19">
        <f t="shared" si="0"/>
        <v>0.73687505701159495</v>
      </c>
      <c r="J20" s="19">
        <f t="shared" si="0"/>
        <v>0.19264974336535337</v>
      </c>
      <c r="N20" s="12"/>
      <c r="O20" s="12"/>
      <c r="P20" s="12"/>
      <c r="Q20" s="12"/>
    </row>
    <row r="21" spans="2:17" x14ac:dyDescent="0.3">
      <c r="B21" s="8">
        <v>11</v>
      </c>
      <c r="C21" s="9">
        <v>0</v>
      </c>
      <c r="D21" s="9">
        <v>0</v>
      </c>
      <c r="E21" s="9">
        <v>1667.0409999999999</v>
      </c>
      <c r="F21" s="9">
        <v>1667.0409999999999</v>
      </c>
      <c r="G21" s="19">
        <f t="shared" si="1"/>
        <v>0</v>
      </c>
      <c r="H21" s="19">
        <f t="shared" si="0"/>
        <v>0</v>
      </c>
      <c r="I21" s="19">
        <f t="shared" si="0"/>
        <v>0.28423376842593434</v>
      </c>
      <c r="J21" s="19">
        <f t="shared" si="0"/>
        <v>7.431051169664156E-2</v>
      </c>
      <c r="M21" s="12"/>
      <c r="N21" s="12"/>
      <c r="O21" s="12"/>
      <c r="P21" s="12"/>
      <c r="Q21" s="12"/>
    </row>
    <row r="22" spans="2:17" x14ac:dyDescent="0.3">
      <c r="B22" s="8">
        <v>13</v>
      </c>
      <c r="C22" s="9">
        <v>0</v>
      </c>
      <c r="D22" s="9">
        <v>1422.7070000000001</v>
      </c>
      <c r="E22" s="9">
        <v>0</v>
      </c>
      <c r="F22" s="9">
        <v>1422.7070000000001</v>
      </c>
      <c r="G22" s="19">
        <f t="shared" si="1"/>
        <v>0</v>
      </c>
      <c r="H22" s="19">
        <f t="shared" si="0"/>
        <v>0.18033799486228747</v>
      </c>
      <c r="I22" s="19">
        <f t="shared" si="0"/>
        <v>0</v>
      </c>
      <c r="J22" s="19">
        <f t="shared" si="0"/>
        <v>6.3419007189621512E-2</v>
      </c>
      <c r="M22" s="20"/>
      <c r="N22" s="12"/>
      <c r="O22" s="12"/>
      <c r="P22" s="12"/>
      <c r="Q22" s="12"/>
    </row>
    <row r="23" spans="2:17" x14ac:dyDescent="0.3">
      <c r="B23" s="8" t="s">
        <v>8</v>
      </c>
      <c r="C23" s="13">
        <v>1726.018</v>
      </c>
      <c r="D23" s="13">
        <v>4112.2259999999997</v>
      </c>
      <c r="E23" s="13">
        <v>0</v>
      </c>
      <c r="F23" s="13">
        <v>5838.2439999999997</v>
      </c>
      <c r="G23" s="19">
        <f t="shared" si="1"/>
        <v>0.1988660834090499</v>
      </c>
      <c r="H23" s="19">
        <f t="shared" si="0"/>
        <v>0.52125321043655848</v>
      </c>
      <c r="I23" s="19">
        <f t="shared" si="0"/>
        <v>0</v>
      </c>
      <c r="J23" s="19">
        <f t="shared" si="0"/>
        <v>0.26024728788904855</v>
      </c>
      <c r="M23" s="12"/>
      <c r="N23" s="12"/>
      <c r="O23" s="12"/>
      <c r="P23" s="12"/>
      <c r="Q23" s="12"/>
    </row>
    <row r="24" spans="2:17" x14ac:dyDescent="0.3">
      <c r="B24" s="14" t="s">
        <v>6</v>
      </c>
      <c r="C24" s="15">
        <v>867929.8</v>
      </c>
      <c r="D24" s="15">
        <v>788911.4</v>
      </c>
      <c r="E24" s="15">
        <v>586503.5</v>
      </c>
      <c r="F24" s="15">
        <v>2243344.7999999998</v>
      </c>
      <c r="G24" s="21">
        <f t="shared" ref="G24" si="2">C24/C$24*100</f>
        <v>100</v>
      </c>
      <c r="H24" s="21">
        <f t="shared" ref="H24:J24" si="3">D24/D$24*100</f>
        <v>100</v>
      </c>
      <c r="I24" s="21">
        <f t="shared" si="3"/>
        <v>100</v>
      </c>
      <c r="J24" s="21">
        <f t="shared" si="3"/>
        <v>100</v>
      </c>
      <c r="M24" s="12"/>
      <c r="N24" s="12"/>
      <c r="O24" s="12"/>
      <c r="P24" s="12"/>
      <c r="Q24" s="12"/>
    </row>
    <row r="25" spans="2:17" x14ac:dyDescent="0.3">
      <c r="B25" s="32" t="s">
        <v>94</v>
      </c>
      <c r="C25" s="33">
        <v>1.7492730000000001</v>
      </c>
      <c r="D25" s="33">
        <v>2.1516890000000002</v>
      </c>
      <c r="E25" s="33">
        <v>2.2740819999999999</v>
      </c>
      <c r="F25" s="33">
        <v>2.027984</v>
      </c>
      <c r="G25" s="34"/>
      <c r="H25" s="34"/>
      <c r="I25" s="34"/>
      <c r="J25" s="34"/>
      <c r="M25" s="12"/>
      <c r="N25" s="12"/>
      <c r="O25" s="12"/>
      <c r="P25" s="12"/>
      <c r="Q25" s="12"/>
    </row>
    <row r="26" spans="2:17" s="5" customFormat="1" ht="15" customHeight="1" x14ac:dyDescent="0.3">
      <c r="B26" s="51" t="s">
        <v>78</v>
      </c>
      <c r="C26" s="51"/>
      <c r="D26" s="51"/>
      <c r="E26" s="51"/>
      <c r="F26" s="51"/>
      <c r="G26" s="51"/>
      <c r="H26" s="51"/>
      <c r="I26" s="51"/>
      <c r="J26" s="51"/>
    </row>
    <row r="29" spans="2:17" x14ac:dyDescent="0.3">
      <c r="F29" s="12"/>
      <c r="G29" s="12"/>
      <c r="H29" s="12"/>
      <c r="I29" s="12"/>
    </row>
    <row r="30" spans="2:17" x14ac:dyDescent="0.3">
      <c r="F30" s="12"/>
      <c r="G30" s="12"/>
      <c r="H30" s="12"/>
      <c r="I30" s="12"/>
    </row>
    <row r="31" spans="2:17" x14ac:dyDescent="0.3">
      <c r="F31" s="12"/>
      <c r="G31" s="12"/>
      <c r="H31" s="12"/>
      <c r="I31" s="12"/>
    </row>
    <row r="32" spans="2:17" x14ac:dyDescent="0.3">
      <c r="F32" s="12"/>
      <c r="G32" s="12"/>
      <c r="H32" s="12"/>
      <c r="I32" s="12"/>
    </row>
    <row r="33" spans="6:9" x14ac:dyDescent="0.3">
      <c r="F33" s="12"/>
      <c r="G33" s="12"/>
      <c r="H33" s="12"/>
      <c r="I33" s="12"/>
    </row>
    <row r="34" spans="6:9" x14ac:dyDescent="0.3">
      <c r="F34" s="12"/>
      <c r="G34" s="12"/>
      <c r="H34" s="12"/>
      <c r="I34" s="12"/>
    </row>
    <row r="35" spans="6:9" x14ac:dyDescent="0.3">
      <c r="F35" s="12"/>
      <c r="G35" s="12"/>
      <c r="H35" s="12"/>
      <c r="I35" s="12"/>
    </row>
    <row r="36" spans="6:9" x14ac:dyDescent="0.3">
      <c r="G36" s="12"/>
      <c r="H36" s="12"/>
      <c r="I36" s="12"/>
    </row>
    <row r="37" spans="6:9" x14ac:dyDescent="0.3">
      <c r="F37" s="12"/>
      <c r="G37" s="12"/>
      <c r="H37" s="12"/>
      <c r="I37" s="12"/>
    </row>
    <row r="39" spans="6:9" x14ac:dyDescent="0.3">
      <c r="H39" s="12"/>
      <c r="I39" s="12"/>
    </row>
    <row r="40" spans="6:9" x14ac:dyDescent="0.3">
      <c r="H40" s="12"/>
      <c r="I40" s="12"/>
    </row>
    <row r="41" spans="6:9" x14ac:dyDescent="0.3">
      <c r="G41" s="12"/>
      <c r="I41" s="12"/>
    </row>
    <row r="42" spans="6:9" x14ac:dyDescent="0.3">
      <c r="F42" s="12"/>
      <c r="G42" s="12"/>
      <c r="I42" s="12"/>
    </row>
    <row r="44" spans="6:9" x14ac:dyDescent="0.3">
      <c r="F44" s="12"/>
      <c r="G44" s="12"/>
      <c r="H44" s="12"/>
    </row>
  </sheetData>
  <mergeCells count="8">
    <mergeCell ref="K3:L4"/>
    <mergeCell ref="B26:J26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00000000-0004-0000-0100-000000000000}"/>
  </hyperlink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Q38"/>
  <sheetViews>
    <sheetView zoomScaleNormal="100" workbookViewId="0"/>
  </sheetViews>
  <sheetFormatPr baseColWidth="10" defaultColWidth="11.44140625" defaultRowHeight="14.4" x14ac:dyDescent="0.3"/>
  <cols>
    <col min="1" max="1" width="2.77734375" style="4" customWidth="1"/>
    <col min="2" max="2" width="30.5546875" style="4" customWidth="1"/>
    <col min="3" max="6" width="11.44140625" style="4"/>
    <col min="7" max="10" width="8.5546875" style="4" customWidth="1"/>
    <col min="11" max="12" width="11.44140625" style="1"/>
    <col min="13" max="16384" width="11.44140625" style="4"/>
  </cols>
  <sheetData>
    <row r="3" spans="2:17" x14ac:dyDescent="0.3">
      <c r="K3" s="50" t="s">
        <v>41</v>
      </c>
      <c r="L3" s="50"/>
    </row>
    <row r="4" spans="2:17" x14ac:dyDescent="0.3">
      <c r="K4" s="50"/>
      <c r="L4" s="50"/>
    </row>
    <row r="5" spans="2:17" ht="15.6" x14ac:dyDescent="0.3">
      <c r="B5" s="52" t="s">
        <v>82</v>
      </c>
      <c r="C5" s="52"/>
      <c r="D5" s="52"/>
      <c r="E5" s="52"/>
      <c r="F5" s="52"/>
      <c r="G5" s="52"/>
      <c r="H5" s="52"/>
      <c r="I5" s="52"/>
      <c r="J5" s="52"/>
    </row>
    <row r="6" spans="2:17" ht="30" customHeight="1" x14ac:dyDescent="0.3">
      <c r="B6" s="54" t="s">
        <v>116</v>
      </c>
      <c r="C6" s="54"/>
      <c r="D6" s="54"/>
      <c r="E6" s="54"/>
      <c r="F6" s="54"/>
      <c r="G6" s="54"/>
      <c r="H6" s="54"/>
      <c r="I6" s="54"/>
      <c r="J6" s="54"/>
    </row>
    <row r="7" spans="2:17" x14ac:dyDescent="0.3">
      <c r="B7" s="55" t="s">
        <v>93</v>
      </c>
      <c r="C7" s="57" t="s">
        <v>13</v>
      </c>
      <c r="D7" s="57"/>
      <c r="E7" s="57"/>
      <c r="F7" s="57"/>
      <c r="G7" s="57"/>
      <c r="H7" s="57"/>
      <c r="I7" s="57"/>
      <c r="J7" s="57"/>
    </row>
    <row r="8" spans="2:17" x14ac:dyDescent="0.3">
      <c r="B8" s="55"/>
      <c r="C8" s="58" t="s">
        <v>2</v>
      </c>
      <c r="D8" s="58"/>
      <c r="E8" s="58"/>
      <c r="F8" s="58"/>
      <c r="G8" s="58" t="s">
        <v>3</v>
      </c>
      <c r="H8" s="58"/>
      <c r="I8" s="58"/>
      <c r="J8" s="58"/>
    </row>
    <row r="9" spans="2:17" x14ac:dyDescent="0.3">
      <c r="B9" s="56"/>
      <c r="C9" s="6" t="s">
        <v>14</v>
      </c>
      <c r="D9" s="6" t="s">
        <v>15</v>
      </c>
      <c r="E9" s="6" t="s">
        <v>16</v>
      </c>
      <c r="F9" s="6" t="s">
        <v>6</v>
      </c>
      <c r="G9" s="6" t="s">
        <v>14</v>
      </c>
      <c r="H9" s="6" t="s">
        <v>15</v>
      </c>
      <c r="I9" s="6" t="s">
        <v>16</v>
      </c>
      <c r="J9" s="6" t="s">
        <v>6</v>
      </c>
    </row>
    <row r="10" spans="2:17" x14ac:dyDescent="0.3">
      <c r="B10" s="40">
        <v>0</v>
      </c>
      <c r="C10" s="9">
        <v>118832.1</v>
      </c>
      <c r="D10" s="9">
        <v>40237.15</v>
      </c>
      <c r="E10" s="9">
        <v>13123.82</v>
      </c>
      <c r="F10" s="9">
        <v>172193</v>
      </c>
      <c r="G10" s="19">
        <f>C10/C$22*100</f>
        <v>13.69144140459286</v>
      </c>
      <c r="H10" s="19">
        <f t="shared" ref="H10:J21" si="0">D10/D$22*100</f>
        <v>5.1003382635870134</v>
      </c>
      <c r="I10" s="19">
        <f t="shared" si="0"/>
        <v>2.2376371155500352</v>
      </c>
      <c r="J10" s="19">
        <f t="shared" si="0"/>
        <v>7.6757259962891133</v>
      </c>
      <c r="L10" s="41"/>
      <c r="M10" s="12"/>
      <c r="N10" s="12"/>
      <c r="O10" s="12"/>
      <c r="P10" s="12"/>
      <c r="Q10" s="12"/>
    </row>
    <row r="11" spans="2:17" x14ac:dyDescent="0.3">
      <c r="B11" s="40">
        <v>1</v>
      </c>
      <c r="C11" s="9">
        <v>527407</v>
      </c>
      <c r="D11" s="9">
        <v>352819.4</v>
      </c>
      <c r="E11" s="9">
        <v>212237.9</v>
      </c>
      <c r="F11" s="9">
        <v>1092464.3999999999</v>
      </c>
      <c r="G11" s="19">
        <f t="shared" ref="G11:G21" si="1">C11/C$22*100</f>
        <v>60.766089607707897</v>
      </c>
      <c r="H11" s="19">
        <f t="shared" si="0"/>
        <v>44.722309754935729</v>
      </c>
      <c r="I11" s="19">
        <f t="shared" si="0"/>
        <v>36.186979276338505</v>
      </c>
      <c r="J11" s="19">
        <f t="shared" si="0"/>
        <v>48.698015570321601</v>
      </c>
      <c r="K11" s="42"/>
      <c r="L11" s="41"/>
      <c r="M11" s="12"/>
      <c r="N11" s="12"/>
      <c r="O11" s="12"/>
      <c r="P11" s="12"/>
      <c r="Q11" s="12"/>
    </row>
    <row r="12" spans="2:17" x14ac:dyDescent="0.3">
      <c r="B12" s="40">
        <v>2</v>
      </c>
      <c r="C12" s="9">
        <v>176915.20000000001</v>
      </c>
      <c r="D12" s="9">
        <v>264460.40000000002</v>
      </c>
      <c r="E12" s="9">
        <v>214533</v>
      </c>
      <c r="F12" s="9">
        <v>655908.6</v>
      </c>
      <c r="G12" s="19">
        <f t="shared" si="1"/>
        <v>20.383584017970115</v>
      </c>
      <c r="H12" s="19">
        <f t="shared" si="0"/>
        <v>33.522192732922861</v>
      </c>
      <c r="I12" s="19">
        <f t="shared" si="0"/>
        <v>36.578298339225597</v>
      </c>
      <c r="J12" s="19">
        <f t="shared" si="0"/>
        <v>29.237975366069453</v>
      </c>
      <c r="L12" s="41"/>
      <c r="M12" s="12"/>
      <c r="N12" s="12"/>
      <c r="O12" s="12"/>
      <c r="P12" s="12"/>
      <c r="Q12" s="12"/>
    </row>
    <row r="13" spans="2:17" x14ac:dyDescent="0.3">
      <c r="B13" s="40">
        <v>3</v>
      </c>
      <c r="C13" s="9">
        <v>34945</v>
      </c>
      <c r="D13" s="9">
        <v>91627.77</v>
      </c>
      <c r="E13" s="9">
        <v>76074.78</v>
      </c>
      <c r="F13" s="9">
        <v>202647.6</v>
      </c>
      <c r="G13" s="19">
        <f t="shared" si="1"/>
        <v>4.0262472840545396</v>
      </c>
      <c r="H13" s="19">
        <f t="shared" si="0"/>
        <v>11.614456325513867</v>
      </c>
      <c r="I13" s="19">
        <f t="shared" si="0"/>
        <v>12.97089957689937</v>
      </c>
      <c r="J13" s="19">
        <f t="shared" si="0"/>
        <v>9.0332792355415013</v>
      </c>
      <c r="L13" s="41"/>
      <c r="M13" s="12"/>
      <c r="N13" s="12"/>
      <c r="O13" s="12"/>
      <c r="P13" s="12"/>
      <c r="Q13" s="12"/>
    </row>
    <row r="14" spans="2:17" x14ac:dyDescent="0.3">
      <c r="B14" s="40">
        <v>4</v>
      </c>
      <c r="C14" s="9">
        <v>7749.277</v>
      </c>
      <c r="D14" s="9">
        <v>22564.341</v>
      </c>
      <c r="E14" s="9">
        <v>37591.69</v>
      </c>
      <c r="F14" s="9">
        <v>67905.31</v>
      </c>
      <c r="G14" s="19">
        <f t="shared" si="1"/>
        <v>0.89284605736546885</v>
      </c>
      <c r="H14" s="19">
        <f t="shared" si="0"/>
        <v>2.8601869614255793</v>
      </c>
      <c r="I14" s="19">
        <f t="shared" si="0"/>
        <v>6.4094570620635682</v>
      </c>
      <c r="J14" s="19">
        <f t="shared" si="0"/>
        <v>3.0269671429911269</v>
      </c>
      <c r="L14" s="41"/>
      <c r="M14" s="12"/>
      <c r="N14" s="12"/>
      <c r="O14" s="12"/>
      <c r="P14" s="12"/>
      <c r="Q14" s="12"/>
    </row>
    <row r="15" spans="2:17" x14ac:dyDescent="0.3">
      <c r="B15" s="40">
        <v>5</v>
      </c>
      <c r="C15" s="9">
        <v>355.30081300000001</v>
      </c>
      <c r="D15" s="9">
        <v>6126.424</v>
      </c>
      <c r="E15" s="9">
        <v>17492.23</v>
      </c>
      <c r="F15" s="9">
        <v>23973.956999999999</v>
      </c>
      <c r="G15" s="19">
        <f t="shared" si="1"/>
        <v>4.0936584156921446E-2</v>
      </c>
      <c r="H15" s="19">
        <f t="shared" si="0"/>
        <v>0.77656679824882746</v>
      </c>
      <c r="I15" s="19">
        <f t="shared" si="0"/>
        <v>2.9824596102154546</v>
      </c>
      <c r="J15" s="19">
        <f t="shared" si="0"/>
        <v>1.0686701839146617</v>
      </c>
      <c r="L15" s="41"/>
      <c r="M15" s="12"/>
      <c r="N15" s="12"/>
      <c r="O15" s="12"/>
      <c r="P15" s="12"/>
      <c r="Q15" s="12"/>
    </row>
    <row r="16" spans="2:17" x14ac:dyDescent="0.3">
      <c r="B16" s="40">
        <v>6</v>
      </c>
      <c r="C16" s="9">
        <v>0</v>
      </c>
      <c r="D16" s="9">
        <v>1869.0170000000001</v>
      </c>
      <c r="E16" s="9">
        <v>5482.5951999999997</v>
      </c>
      <c r="F16" s="9">
        <v>7351.6120000000001</v>
      </c>
      <c r="G16" s="19">
        <f t="shared" si="1"/>
        <v>0</v>
      </c>
      <c r="H16" s="19">
        <f t="shared" si="0"/>
        <v>0.23691088758509513</v>
      </c>
      <c r="I16" s="19">
        <f t="shared" si="0"/>
        <v>0.93479326210329527</v>
      </c>
      <c r="J16" s="19">
        <f t="shared" si="0"/>
        <v>0.32770762657617325</v>
      </c>
      <c r="L16" s="41"/>
      <c r="M16" s="12"/>
      <c r="N16" s="12"/>
      <c r="O16" s="12"/>
      <c r="P16" s="12"/>
      <c r="Q16" s="12"/>
    </row>
    <row r="17" spans="2:17" x14ac:dyDescent="0.3">
      <c r="B17" s="40">
        <v>7</v>
      </c>
      <c r="C17" s="9">
        <v>0</v>
      </c>
      <c r="D17" s="9">
        <v>1001.46</v>
      </c>
      <c r="E17" s="9">
        <v>2279.029</v>
      </c>
      <c r="F17" s="9">
        <v>3280.489</v>
      </c>
      <c r="G17" s="19">
        <f t="shared" si="1"/>
        <v>0</v>
      </c>
      <c r="H17" s="19">
        <f t="shared" si="0"/>
        <v>0.12694201148570042</v>
      </c>
      <c r="I17" s="19">
        <f t="shared" si="0"/>
        <v>0.38857892578646164</v>
      </c>
      <c r="J17" s="19">
        <f t="shared" si="0"/>
        <v>0.14623204600558953</v>
      </c>
      <c r="L17" s="41"/>
      <c r="M17" s="12"/>
      <c r="N17" s="12"/>
      <c r="O17" s="12"/>
      <c r="P17" s="12"/>
      <c r="Q17" s="12"/>
    </row>
    <row r="18" spans="2:17" x14ac:dyDescent="0.3">
      <c r="B18" s="40">
        <v>8</v>
      </c>
      <c r="C18" s="9">
        <v>0</v>
      </c>
      <c r="D18" s="9">
        <v>5118.4309999999996</v>
      </c>
      <c r="E18" s="9">
        <v>1987.097</v>
      </c>
      <c r="F18" s="9">
        <v>7105.5280000000002</v>
      </c>
      <c r="G18" s="19">
        <f t="shared" si="1"/>
        <v>0</v>
      </c>
      <c r="H18" s="19">
        <f t="shared" si="0"/>
        <v>0.6487966836326613</v>
      </c>
      <c r="I18" s="19">
        <f t="shared" si="0"/>
        <v>0.33880394575650441</v>
      </c>
      <c r="J18" s="19">
        <f t="shared" si="0"/>
        <v>0.31673811355258458</v>
      </c>
      <c r="L18" s="41"/>
      <c r="M18" s="12"/>
      <c r="N18" s="12"/>
      <c r="O18" s="12"/>
      <c r="P18" s="12"/>
      <c r="Q18" s="12"/>
    </row>
    <row r="19" spans="2:17" x14ac:dyDescent="0.3">
      <c r="B19" s="40">
        <v>10</v>
      </c>
      <c r="C19" s="9">
        <v>0</v>
      </c>
      <c r="D19" s="9">
        <v>0</v>
      </c>
      <c r="E19" s="9">
        <v>4244.7969999999996</v>
      </c>
      <c r="F19" s="9">
        <v>4244.7969999999996</v>
      </c>
      <c r="G19" s="19">
        <f t="shared" si="1"/>
        <v>0</v>
      </c>
      <c r="H19" s="19">
        <f t="shared" si="0"/>
        <v>0</v>
      </c>
      <c r="I19" s="19">
        <f t="shared" si="0"/>
        <v>0.72374623510345626</v>
      </c>
      <c r="J19" s="19">
        <f t="shared" si="0"/>
        <v>0.1892173240600375</v>
      </c>
      <c r="L19" s="41"/>
      <c r="M19" s="12"/>
      <c r="N19" s="12"/>
      <c r="O19" s="12"/>
      <c r="P19" s="12"/>
      <c r="Q19" s="12"/>
    </row>
    <row r="20" spans="2:17" x14ac:dyDescent="0.3">
      <c r="B20" s="40">
        <v>11</v>
      </c>
      <c r="C20" s="9">
        <v>0</v>
      </c>
      <c r="D20" s="9">
        <v>0</v>
      </c>
      <c r="E20" s="9">
        <v>1456.567</v>
      </c>
      <c r="F20" s="9">
        <v>1456.567</v>
      </c>
      <c r="G20" s="19">
        <f t="shared" si="1"/>
        <v>0</v>
      </c>
      <c r="H20" s="19">
        <f t="shared" si="0"/>
        <v>0</v>
      </c>
      <c r="I20" s="19">
        <f t="shared" si="0"/>
        <v>0.24834753756797701</v>
      </c>
      <c r="J20" s="19">
        <f t="shared" si="0"/>
        <v>6.492836054448696E-2</v>
      </c>
      <c r="L20" s="41"/>
      <c r="M20" s="12"/>
      <c r="N20" s="12"/>
      <c r="O20" s="12"/>
      <c r="P20" s="12"/>
      <c r="Q20" s="12"/>
    </row>
    <row r="21" spans="2:17" x14ac:dyDescent="0.3">
      <c r="B21" s="40" t="s">
        <v>8</v>
      </c>
      <c r="C21" s="9">
        <v>1726.018</v>
      </c>
      <c r="D21" s="9">
        <v>3086.9560000000001</v>
      </c>
      <c r="E21" s="9">
        <v>0</v>
      </c>
      <c r="F21" s="9">
        <v>4812.973</v>
      </c>
      <c r="G21" s="19">
        <f t="shared" si="1"/>
        <v>0.1988660834090499</v>
      </c>
      <c r="H21" s="19">
        <f t="shared" si="0"/>
        <v>0.39129311605840655</v>
      </c>
      <c r="I21" s="19">
        <f t="shared" si="0"/>
        <v>0</v>
      </c>
      <c r="J21" s="19">
        <f t="shared" si="0"/>
        <v>0.21454450515141499</v>
      </c>
      <c r="L21" s="41"/>
      <c r="M21" s="12"/>
      <c r="N21" s="12"/>
      <c r="O21" s="12"/>
      <c r="P21" s="12"/>
      <c r="Q21" s="12"/>
    </row>
    <row r="22" spans="2:17" x14ac:dyDescent="0.3">
      <c r="B22" s="32" t="s">
        <v>6</v>
      </c>
      <c r="C22" s="15">
        <v>867929.8</v>
      </c>
      <c r="D22" s="15">
        <v>788911.4</v>
      </c>
      <c r="E22" s="15">
        <v>586503.5</v>
      </c>
      <c r="F22" s="15">
        <v>2243344.7999999998</v>
      </c>
      <c r="G22" s="21">
        <f>C22/C$22*100</f>
        <v>100</v>
      </c>
      <c r="H22" s="21">
        <f>D22/D$22*100</f>
        <v>100</v>
      </c>
      <c r="I22" s="21">
        <f>E22/E$22*100</f>
        <v>100</v>
      </c>
      <c r="J22" s="21">
        <f>F22/F$22*100</f>
        <v>100</v>
      </c>
      <c r="M22" s="12"/>
      <c r="N22" s="12"/>
      <c r="O22" s="12"/>
      <c r="P22" s="12"/>
      <c r="Q22" s="12"/>
    </row>
    <row r="23" spans="2:17" x14ac:dyDescent="0.3">
      <c r="B23" s="32" t="s">
        <v>94</v>
      </c>
      <c r="C23" s="33">
        <v>1.17622</v>
      </c>
      <c r="D23" s="33">
        <v>1.7009970000000001</v>
      </c>
      <c r="E23" s="33">
        <v>2.0981489999999998</v>
      </c>
      <c r="F23" s="33">
        <v>1.6019890000000001</v>
      </c>
      <c r="G23" s="34"/>
      <c r="H23" s="34"/>
      <c r="I23" s="34"/>
      <c r="J23" s="34"/>
      <c r="M23" s="12"/>
      <c r="N23" s="12"/>
      <c r="O23" s="12"/>
      <c r="P23" s="12"/>
      <c r="Q23" s="12"/>
    </row>
    <row r="24" spans="2:17" s="36" customFormat="1" ht="15" customHeight="1" x14ac:dyDescent="0.3">
      <c r="B24" s="59" t="s">
        <v>78</v>
      </c>
      <c r="C24" s="59"/>
      <c r="D24" s="59"/>
      <c r="E24" s="59"/>
      <c r="F24" s="59"/>
      <c r="G24" s="59"/>
      <c r="H24" s="59"/>
      <c r="I24" s="59"/>
      <c r="J24" s="59"/>
    </row>
    <row r="25" spans="2:17" x14ac:dyDescent="0.3">
      <c r="E25" s="12"/>
      <c r="F25" s="12"/>
      <c r="G25" s="12"/>
      <c r="H25" s="20"/>
    </row>
    <row r="26" spans="2:17" x14ac:dyDescent="0.3">
      <c r="E26" s="20"/>
      <c r="F26" s="12"/>
      <c r="G26" s="12"/>
    </row>
    <row r="27" spans="2:17" x14ac:dyDescent="0.3">
      <c r="E27" s="12"/>
      <c r="F27" s="12"/>
      <c r="G27" s="20"/>
      <c r="H27" s="12"/>
    </row>
    <row r="28" spans="2:17" x14ac:dyDescent="0.3">
      <c r="E28" s="20"/>
      <c r="F28" s="12"/>
      <c r="G28" s="12"/>
      <c r="H28" s="12"/>
    </row>
    <row r="29" spans="2:17" x14ac:dyDescent="0.3">
      <c r="E29" s="12"/>
      <c r="F29" s="12"/>
      <c r="G29" s="12"/>
      <c r="H29" s="12"/>
    </row>
    <row r="30" spans="2:17" x14ac:dyDescent="0.3">
      <c r="F30" s="12"/>
      <c r="G30" s="12"/>
      <c r="H30" s="12"/>
    </row>
    <row r="31" spans="2:17" x14ac:dyDescent="0.3">
      <c r="F31" s="12"/>
      <c r="G31" s="12"/>
      <c r="H31" s="12"/>
    </row>
    <row r="32" spans="2:17" x14ac:dyDescent="0.3">
      <c r="F32" s="12"/>
      <c r="G32" s="12"/>
      <c r="H32" s="12"/>
    </row>
    <row r="33" spans="5:8" x14ac:dyDescent="0.3">
      <c r="F33" s="12"/>
      <c r="G33" s="12"/>
      <c r="H33" s="12"/>
    </row>
    <row r="34" spans="5:8" x14ac:dyDescent="0.3">
      <c r="G34" s="12"/>
      <c r="H34" s="12"/>
    </row>
    <row r="35" spans="5:8" x14ac:dyDescent="0.3">
      <c r="G35" s="12"/>
      <c r="H35" s="12"/>
    </row>
    <row r="36" spans="5:8" x14ac:dyDescent="0.3">
      <c r="E36" s="12"/>
      <c r="F36" s="12"/>
      <c r="H36" s="12"/>
    </row>
    <row r="38" spans="5:8" x14ac:dyDescent="0.3">
      <c r="E38" s="12"/>
      <c r="F38" s="12"/>
      <c r="G38" s="12"/>
    </row>
  </sheetData>
  <mergeCells count="8">
    <mergeCell ref="K3:L4"/>
    <mergeCell ref="B24:J24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00000000-0004-0000-0200-000000000000}"/>
  </hyperlink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Q28"/>
  <sheetViews>
    <sheetView zoomScaleNormal="100" workbookViewId="0"/>
  </sheetViews>
  <sheetFormatPr baseColWidth="10" defaultColWidth="11.44140625" defaultRowHeight="14.4" x14ac:dyDescent="0.3"/>
  <cols>
    <col min="1" max="1" width="2.77734375" style="4" customWidth="1"/>
    <col min="2" max="2" width="30.5546875" style="4" customWidth="1"/>
    <col min="3" max="6" width="11.44140625" style="4"/>
    <col min="7" max="10" width="8.5546875" style="4" customWidth="1"/>
    <col min="11" max="12" width="11.44140625" style="1"/>
    <col min="13" max="16384" width="11.44140625" style="4"/>
  </cols>
  <sheetData>
    <row r="3" spans="2:17" x14ac:dyDescent="0.3">
      <c r="K3" s="50" t="s">
        <v>41</v>
      </c>
      <c r="L3" s="50"/>
    </row>
    <row r="4" spans="2:17" x14ac:dyDescent="0.3">
      <c r="K4" s="50"/>
      <c r="L4" s="50"/>
    </row>
    <row r="5" spans="2:17" ht="15.6" x14ac:dyDescent="0.3">
      <c r="B5" s="52" t="s">
        <v>83</v>
      </c>
      <c r="C5" s="52"/>
      <c r="D5" s="52"/>
      <c r="E5" s="52"/>
      <c r="F5" s="52"/>
      <c r="G5" s="52"/>
      <c r="H5" s="52"/>
      <c r="I5" s="52"/>
      <c r="J5" s="52"/>
    </row>
    <row r="6" spans="2:17" ht="30" customHeight="1" x14ac:dyDescent="0.3">
      <c r="B6" s="54" t="s">
        <v>117</v>
      </c>
      <c r="C6" s="54"/>
      <c r="D6" s="54"/>
      <c r="E6" s="54"/>
      <c r="F6" s="54"/>
      <c r="G6" s="54"/>
      <c r="H6" s="54"/>
      <c r="I6" s="54"/>
      <c r="J6" s="54"/>
    </row>
    <row r="7" spans="2:17" x14ac:dyDescent="0.3">
      <c r="B7" s="55" t="s">
        <v>0</v>
      </c>
      <c r="C7" s="57" t="s">
        <v>13</v>
      </c>
      <c r="D7" s="57"/>
      <c r="E7" s="57"/>
      <c r="F7" s="57"/>
      <c r="G7" s="57"/>
      <c r="H7" s="57"/>
      <c r="I7" s="57"/>
      <c r="J7" s="57"/>
    </row>
    <row r="8" spans="2:17" x14ac:dyDescent="0.3">
      <c r="B8" s="55"/>
      <c r="C8" s="58" t="s">
        <v>2</v>
      </c>
      <c r="D8" s="58"/>
      <c r="E8" s="58"/>
      <c r="F8" s="58"/>
      <c r="G8" s="58" t="s">
        <v>3</v>
      </c>
      <c r="H8" s="58"/>
      <c r="I8" s="58"/>
      <c r="J8" s="58"/>
    </row>
    <row r="9" spans="2:17" ht="16.2" x14ac:dyDescent="0.3">
      <c r="B9" s="56"/>
      <c r="C9" s="31" t="s">
        <v>14</v>
      </c>
      <c r="D9" s="31" t="s">
        <v>15</v>
      </c>
      <c r="E9" s="31" t="s">
        <v>16</v>
      </c>
      <c r="F9" s="31" t="s">
        <v>42</v>
      </c>
      <c r="G9" s="31" t="s">
        <v>14</v>
      </c>
      <c r="H9" s="31" t="s">
        <v>15</v>
      </c>
      <c r="I9" s="31" t="s">
        <v>16</v>
      </c>
      <c r="J9" s="31" t="s">
        <v>6</v>
      </c>
    </row>
    <row r="10" spans="2:17" x14ac:dyDescent="0.3">
      <c r="B10" s="40" t="s">
        <v>31</v>
      </c>
      <c r="C10" s="9">
        <v>48483.699000000001</v>
      </c>
      <c r="D10" s="9">
        <v>38194.68</v>
      </c>
      <c r="E10" s="9">
        <v>24585.43</v>
      </c>
      <c r="F10" s="9">
        <v>111263.81</v>
      </c>
      <c r="G10" s="19">
        <f t="shared" ref="G10:J12" si="0">C10/C$12*100</f>
        <v>6.4872261704281593</v>
      </c>
      <c r="H10" s="19">
        <f t="shared" si="0"/>
        <v>5.1227642960120159</v>
      </c>
      <c r="I10" s="19">
        <f t="shared" si="0"/>
        <v>4.287809631209476</v>
      </c>
      <c r="J10" s="19">
        <f t="shared" si="0"/>
        <v>5.3845869806055031</v>
      </c>
      <c r="L10" s="41"/>
      <c r="M10" s="12"/>
      <c r="N10" s="12"/>
      <c r="O10" s="12"/>
      <c r="P10" s="12"/>
      <c r="Q10" s="12"/>
    </row>
    <row r="11" spans="2:17" x14ac:dyDescent="0.3">
      <c r="B11" s="40" t="s">
        <v>20</v>
      </c>
      <c r="C11" s="9">
        <v>698888.1</v>
      </c>
      <c r="D11" s="9">
        <v>707392.6</v>
      </c>
      <c r="E11" s="9">
        <v>548794.30000000005</v>
      </c>
      <c r="F11" s="9">
        <v>1955075</v>
      </c>
      <c r="G11" s="19">
        <f t="shared" si="0"/>
        <v>93.512773695769624</v>
      </c>
      <c r="H11" s="19">
        <f t="shared" si="0"/>
        <v>94.877233021538856</v>
      </c>
      <c r="I11" s="19">
        <f t="shared" si="0"/>
        <v>95.71219560092554</v>
      </c>
      <c r="J11" s="19">
        <f t="shared" si="0"/>
        <v>94.615413503342239</v>
      </c>
      <c r="L11" s="41"/>
      <c r="M11" s="12"/>
      <c r="N11" s="12"/>
      <c r="O11" s="12"/>
      <c r="P11" s="12"/>
      <c r="Q11" s="12"/>
    </row>
    <row r="12" spans="2:17" x14ac:dyDescent="0.3">
      <c r="B12" s="32" t="s">
        <v>6</v>
      </c>
      <c r="C12" s="15">
        <v>747371.8</v>
      </c>
      <c r="D12" s="15">
        <v>745587.3</v>
      </c>
      <c r="E12" s="15">
        <v>573379.69999999995</v>
      </c>
      <c r="F12" s="15">
        <v>2066338.8</v>
      </c>
      <c r="G12" s="21">
        <f t="shared" si="0"/>
        <v>100</v>
      </c>
      <c r="H12" s="21">
        <f t="shared" si="0"/>
        <v>100</v>
      </c>
      <c r="I12" s="21">
        <f t="shared" si="0"/>
        <v>100</v>
      </c>
      <c r="J12" s="21">
        <f t="shared" si="0"/>
        <v>100</v>
      </c>
      <c r="M12" s="12"/>
      <c r="N12" s="12"/>
      <c r="O12" s="12"/>
      <c r="P12" s="12"/>
      <c r="Q12" s="12"/>
    </row>
    <row r="13" spans="2:17" x14ac:dyDescent="0.3">
      <c r="B13" s="27" t="s">
        <v>92</v>
      </c>
      <c r="C13" s="23"/>
      <c r="D13" s="23"/>
      <c r="E13" s="23"/>
      <c r="F13" s="23"/>
      <c r="G13" s="24"/>
      <c r="H13" s="24"/>
      <c r="I13" s="24"/>
      <c r="J13" s="24"/>
      <c r="M13" s="12"/>
      <c r="N13" s="12"/>
      <c r="O13" s="12"/>
      <c r="P13" s="12"/>
      <c r="Q13" s="12"/>
    </row>
    <row r="14" spans="2:17" s="1" customFormat="1" ht="15" customHeight="1" x14ac:dyDescent="0.3">
      <c r="B14" s="60" t="s">
        <v>78</v>
      </c>
      <c r="C14" s="60"/>
      <c r="D14" s="60"/>
      <c r="E14" s="60"/>
      <c r="F14" s="60"/>
      <c r="G14" s="60"/>
      <c r="H14" s="60"/>
      <c r="I14" s="60"/>
      <c r="J14" s="60"/>
    </row>
    <row r="15" spans="2:17" x14ac:dyDescent="0.3">
      <c r="E15" s="12"/>
      <c r="F15" s="12"/>
      <c r="G15" s="12"/>
      <c r="H15" s="20"/>
    </row>
    <row r="16" spans="2:17" x14ac:dyDescent="0.3">
      <c r="E16" s="20"/>
      <c r="F16" s="12"/>
      <c r="G16" s="12"/>
    </row>
    <row r="17" spans="4:8" x14ac:dyDescent="0.3">
      <c r="E17" s="12"/>
      <c r="F17" s="12"/>
      <c r="G17" s="20"/>
      <c r="H17" s="12"/>
    </row>
    <row r="18" spans="4:8" x14ac:dyDescent="0.3">
      <c r="E18" s="20"/>
      <c r="F18" s="12"/>
      <c r="G18" s="12"/>
      <c r="H18" s="12"/>
    </row>
    <row r="19" spans="4:8" x14ac:dyDescent="0.3">
      <c r="D19" s="12"/>
      <c r="E19" s="12"/>
      <c r="F19" s="12"/>
      <c r="G19" s="12"/>
      <c r="H19" s="12"/>
    </row>
    <row r="20" spans="4:8" x14ac:dyDescent="0.3">
      <c r="D20" s="12"/>
      <c r="E20" s="12"/>
      <c r="F20" s="12"/>
      <c r="G20" s="12"/>
      <c r="H20" s="12"/>
    </row>
    <row r="21" spans="4:8" x14ac:dyDescent="0.3">
      <c r="F21" s="12"/>
      <c r="G21" s="12"/>
      <c r="H21" s="12"/>
    </row>
    <row r="22" spans="4:8" x14ac:dyDescent="0.3">
      <c r="D22" s="12"/>
      <c r="E22" s="12"/>
      <c r="F22" s="12"/>
      <c r="G22" s="12"/>
      <c r="H22" s="12"/>
    </row>
    <row r="23" spans="4:8" x14ac:dyDescent="0.3">
      <c r="F23" s="12"/>
      <c r="G23" s="12"/>
      <c r="H23" s="12"/>
    </row>
    <row r="24" spans="4:8" x14ac:dyDescent="0.3">
      <c r="G24" s="12"/>
      <c r="H24" s="12"/>
    </row>
    <row r="25" spans="4:8" x14ac:dyDescent="0.3">
      <c r="G25" s="12"/>
      <c r="H25" s="12"/>
    </row>
    <row r="26" spans="4:8" x14ac:dyDescent="0.3">
      <c r="E26" s="12"/>
      <c r="F26" s="12"/>
      <c r="H26" s="12"/>
    </row>
    <row r="28" spans="4:8" x14ac:dyDescent="0.3">
      <c r="E28" s="12"/>
      <c r="F28" s="12"/>
      <c r="G28" s="12"/>
    </row>
  </sheetData>
  <mergeCells count="8">
    <mergeCell ref="K3:L4"/>
    <mergeCell ref="B14:J14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00000000-0004-0000-0300-000000000000}"/>
  </hyperlink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3:Q25"/>
  <sheetViews>
    <sheetView zoomScaleNormal="100" workbookViewId="0"/>
  </sheetViews>
  <sheetFormatPr baseColWidth="10" defaultColWidth="11.44140625" defaultRowHeight="14.4" x14ac:dyDescent="0.3"/>
  <cols>
    <col min="1" max="1" width="2.77734375" style="4" customWidth="1"/>
    <col min="2" max="2" width="28.77734375" style="4" customWidth="1"/>
    <col min="3" max="6" width="11.44140625" style="4"/>
    <col min="7" max="10" width="8.5546875" style="4" customWidth="1"/>
    <col min="11" max="12" width="11.44140625" style="1"/>
    <col min="13" max="16384" width="11.44140625" style="4"/>
  </cols>
  <sheetData>
    <row r="3" spans="2:17" x14ac:dyDescent="0.3">
      <c r="K3" s="50" t="s">
        <v>41</v>
      </c>
      <c r="L3" s="50"/>
    </row>
    <row r="4" spans="2:17" x14ac:dyDescent="0.3">
      <c r="K4" s="50"/>
      <c r="L4" s="50"/>
    </row>
    <row r="5" spans="2:17" ht="15.6" x14ac:dyDescent="0.3">
      <c r="B5" s="52" t="s">
        <v>84</v>
      </c>
      <c r="C5" s="52"/>
      <c r="D5" s="52"/>
      <c r="E5" s="52"/>
      <c r="F5" s="52"/>
      <c r="G5" s="52"/>
      <c r="H5" s="52"/>
      <c r="I5" s="52"/>
      <c r="J5" s="52"/>
    </row>
    <row r="6" spans="2:17" ht="30" customHeight="1" x14ac:dyDescent="0.3">
      <c r="B6" s="54" t="s">
        <v>118</v>
      </c>
      <c r="C6" s="54"/>
      <c r="D6" s="54"/>
      <c r="E6" s="54"/>
      <c r="F6" s="54"/>
      <c r="G6" s="54"/>
      <c r="H6" s="54"/>
      <c r="I6" s="54"/>
      <c r="J6" s="54"/>
    </row>
    <row r="7" spans="2:17" x14ac:dyDescent="0.3">
      <c r="B7" s="55" t="s">
        <v>0</v>
      </c>
      <c r="C7" s="57" t="s">
        <v>13</v>
      </c>
      <c r="D7" s="57"/>
      <c r="E7" s="57"/>
      <c r="F7" s="57"/>
      <c r="G7" s="57"/>
      <c r="H7" s="57"/>
      <c r="I7" s="57"/>
      <c r="J7" s="57"/>
    </row>
    <row r="8" spans="2:17" x14ac:dyDescent="0.3">
      <c r="B8" s="55"/>
      <c r="C8" s="58" t="s">
        <v>2</v>
      </c>
      <c r="D8" s="58"/>
      <c r="E8" s="58"/>
      <c r="F8" s="58"/>
      <c r="G8" s="58" t="s">
        <v>3</v>
      </c>
      <c r="H8" s="58"/>
      <c r="I8" s="58"/>
      <c r="J8" s="58"/>
    </row>
    <row r="9" spans="2:17" ht="16.2" x14ac:dyDescent="0.3">
      <c r="B9" s="56"/>
      <c r="C9" s="31" t="s">
        <v>14</v>
      </c>
      <c r="D9" s="31" t="s">
        <v>15</v>
      </c>
      <c r="E9" s="31" t="s">
        <v>16</v>
      </c>
      <c r="F9" s="35" t="s">
        <v>42</v>
      </c>
      <c r="G9" s="31" t="s">
        <v>14</v>
      </c>
      <c r="H9" s="31" t="s">
        <v>15</v>
      </c>
      <c r="I9" s="31" t="s">
        <v>16</v>
      </c>
      <c r="J9" s="31" t="s">
        <v>6</v>
      </c>
    </row>
    <row r="10" spans="2:17" x14ac:dyDescent="0.3">
      <c r="B10" s="1" t="s">
        <v>19</v>
      </c>
      <c r="C10" s="9">
        <v>26090.14</v>
      </c>
      <c r="D10" s="9">
        <v>26896.12</v>
      </c>
      <c r="E10" s="9">
        <v>44064.74</v>
      </c>
      <c r="F10" s="9">
        <v>97051</v>
      </c>
      <c r="G10" s="19">
        <f t="shared" ref="G10:J14" si="0">C10/C$14*100</f>
        <v>3.490918442467323</v>
      </c>
      <c r="H10" s="19">
        <f t="shared" si="0"/>
        <v>3.6073736770999183</v>
      </c>
      <c r="I10" s="19">
        <f t="shared" si="0"/>
        <v>7.6850889558873465</v>
      </c>
      <c r="J10" s="19">
        <f t="shared" si="0"/>
        <v>4.6967612474779061</v>
      </c>
      <c r="M10" s="12"/>
      <c r="N10" s="12"/>
      <c r="O10" s="12"/>
      <c r="P10" s="12"/>
      <c r="Q10" s="12"/>
    </row>
    <row r="11" spans="2:17" x14ac:dyDescent="0.3">
      <c r="B11" s="1" t="s">
        <v>17</v>
      </c>
      <c r="C11" s="9">
        <v>547703</v>
      </c>
      <c r="D11" s="9">
        <v>494710.3</v>
      </c>
      <c r="E11" s="9">
        <v>255313.6</v>
      </c>
      <c r="F11" s="9">
        <v>1297726.8999999999</v>
      </c>
      <c r="G11" s="19">
        <f t="shared" si="0"/>
        <v>73.283872899673213</v>
      </c>
      <c r="H11" s="19">
        <f t="shared" si="0"/>
        <v>66.351760551715401</v>
      </c>
      <c r="I11" s="19">
        <f t="shared" si="0"/>
        <v>44.527840800781753</v>
      </c>
      <c r="J11" s="19">
        <f t="shared" si="0"/>
        <v>62.803200520650336</v>
      </c>
      <c r="M11" s="12"/>
      <c r="N11" s="12"/>
      <c r="O11" s="12"/>
      <c r="P11" s="12"/>
      <c r="Q11" s="12"/>
    </row>
    <row r="12" spans="2:17" x14ac:dyDescent="0.3">
      <c r="B12" s="1" t="s">
        <v>18</v>
      </c>
      <c r="C12" s="9">
        <v>147881.5</v>
      </c>
      <c r="D12" s="9">
        <v>218929.2</v>
      </c>
      <c r="E12" s="9">
        <v>267726.40000000002</v>
      </c>
      <c r="F12" s="9">
        <v>634537</v>
      </c>
      <c r="G12" s="19">
        <f t="shared" si="0"/>
        <v>19.786871808649991</v>
      </c>
      <c r="H12" s="19">
        <f t="shared" si="0"/>
        <v>29.363322041563745</v>
      </c>
      <c r="I12" s="19">
        <f t="shared" si="0"/>
        <v>46.692688980792319</v>
      </c>
      <c r="J12" s="19">
        <f t="shared" si="0"/>
        <v>30.708274945038056</v>
      </c>
      <c r="M12" s="12"/>
      <c r="N12" s="12"/>
      <c r="O12" s="12"/>
      <c r="P12" s="12"/>
      <c r="Q12" s="12"/>
    </row>
    <row r="13" spans="2:17" x14ac:dyDescent="0.3">
      <c r="B13" s="1" t="s">
        <v>43</v>
      </c>
      <c r="C13" s="9">
        <v>25697.13</v>
      </c>
      <c r="D13" s="9">
        <v>5051.6983</v>
      </c>
      <c r="E13" s="9">
        <v>6275.0420000000004</v>
      </c>
      <c r="F13" s="9">
        <v>37023.870000000003</v>
      </c>
      <c r="G13" s="19">
        <f t="shared" si="0"/>
        <v>3.4383328351430973</v>
      </c>
      <c r="H13" s="19">
        <f t="shared" si="0"/>
        <v>0.67754618406187972</v>
      </c>
      <c r="I13" s="19">
        <f t="shared" si="0"/>
        <v>1.0943955637076097</v>
      </c>
      <c r="J13" s="19">
        <f t="shared" si="0"/>
        <v>1.7917618349904674</v>
      </c>
      <c r="M13" s="12"/>
      <c r="N13" s="12"/>
      <c r="O13" s="12"/>
      <c r="P13" s="12"/>
      <c r="Q13" s="12"/>
    </row>
    <row r="14" spans="2:17" x14ac:dyDescent="0.3">
      <c r="B14" s="32" t="s">
        <v>6</v>
      </c>
      <c r="C14" s="15">
        <v>747371.8</v>
      </c>
      <c r="D14" s="15">
        <v>745587.3</v>
      </c>
      <c r="E14" s="15">
        <v>573379.69999999995</v>
      </c>
      <c r="F14" s="15">
        <v>2066338.8</v>
      </c>
      <c r="G14" s="21">
        <f t="shared" si="0"/>
        <v>100</v>
      </c>
      <c r="H14" s="21">
        <f t="shared" si="0"/>
        <v>100</v>
      </c>
      <c r="I14" s="21">
        <f t="shared" si="0"/>
        <v>100</v>
      </c>
      <c r="J14" s="21">
        <f t="shared" si="0"/>
        <v>100</v>
      </c>
      <c r="M14" s="12"/>
      <c r="N14" s="12"/>
      <c r="O14" s="12"/>
      <c r="P14" s="12"/>
      <c r="Q14" s="12"/>
    </row>
    <row r="15" spans="2:17" x14ac:dyDescent="0.3">
      <c r="B15" s="27" t="s">
        <v>92</v>
      </c>
      <c r="C15" s="23"/>
      <c r="D15" s="23"/>
      <c r="E15" s="23"/>
      <c r="F15" s="23"/>
      <c r="G15" s="24"/>
      <c r="H15" s="24"/>
      <c r="I15" s="24"/>
      <c r="J15" s="24"/>
      <c r="M15" s="12"/>
      <c r="N15" s="12"/>
      <c r="O15" s="12"/>
      <c r="P15" s="12"/>
      <c r="Q15" s="12"/>
    </row>
    <row r="16" spans="2:17" s="1" customFormat="1" ht="15" customHeight="1" x14ac:dyDescent="0.3">
      <c r="B16" s="60" t="s">
        <v>78</v>
      </c>
      <c r="C16" s="60"/>
      <c r="D16" s="60"/>
      <c r="E16" s="60"/>
      <c r="F16" s="60"/>
      <c r="G16" s="60"/>
      <c r="H16" s="60"/>
      <c r="I16" s="60"/>
      <c r="J16" s="60"/>
    </row>
    <row r="20" spans="4:7" x14ac:dyDescent="0.3">
      <c r="D20" s="12"/>
      <c r="E20" s="12"/>
      <c r="F20" s="12"/>
      <c r="G20" s="20"/>
    </row>
    <row r="21" spans="4:7" x14ac:dyDescent="0.3">
      <c r="D21" s="20"/>
      <c r="E21" s="12"/>
      <c r="F21" s="12"/>
    </row>
    <row r="22" spans="4:7" x14ac:dyDescent="0.3">
      <c r="D22" s="12"/>
      <c r="E22" s="12"/>
      <c r="F22" s="12"/>
      <c r="G22" s="20"/>
    </row>
    <row r="23" spans="4:7" x14ac:dyDescent="0.3">
      <c r="D23" s="12"/>
      <c r="E23" s="12"/>
      <c r="F23" s="12"/>
      <c r="G23" s="12"/>
    </row>
    <row r="25" spans="4:7" x14ac:dyDescent="0.3">
      <c r="D25" s="12"/>
      <c r="E25" s="12"/>
      <c r="F25" s="12"/>
    </row>
  </sheetData>
  <mergeCells count="8">
    <mergeCell ref="K3:L4"/>
    <mergeCell ref="B16:J16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00000000-0004-0000-0400-000000000000}"/>
  </hyperlink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3:R19"/>
  <sheetViews>
    <sheetView zoomScaleNormal="100" workbookViewId="0"/>
  </sheetViews>
  <sheetFormatPr baseColWidth="10" defaultColWidth="11.44140625" defaultRowHeight="14.4" x14ac:dyDescent="0.3"/>
  <cols>
    <col min="1" max="1" width="2.77734375" style="4" customWidth="1"/>
    <col min="2" max="2" width="26" style="4" customWidth="1"/>
    <col min="3" max="6" width="11.44140625" style="4"/>
    <col min="7" max="10" width="8.5546875" style="4" customWidth="1"/>
    <col min="11" max="12" width="11.44140625" style="1"/>
    <col min="13" max="16384" width="11.44140625" style="4"/>
  </cols>
  <sheetData>
    <row r="3" spans="2:18" x14ac:dyDescent="0.3">
      <c r="K3" s="50" t="s">
        <v>41</v>
      </c>
      <c r="L3" s="50"/>
    </row>
    <row r="4" spans="2:18" x14ac:dyDescent="0.3">
      <c r="K4" s="50"/>
      <c r="L4" s="50"/>
    </row>
    <row r="5" spans="2:18" ht="15.6" x14ac:dyDescent="0.3">
      <c r="B5" s="52" t="s">
        <v>85</v>
      </c>
      <c r="C5" s="52"/>
      <c r="D5" s="52"/>
      <c r="E5" s="52"/>
      <c r="F5" s="52"/>
      <c r="G5" s="52"/>
      <c r="H5" s="52"/>
      <c r="I5" s="52"/>
      <c r="J5" s="52"/>
    </row>
    <row r="6" spans="2:18" ht="30" customHeight="1" x14ac:dyDescent="0.3">
      <c r="B6" s="54" t="s">
        <v>137</v>
      </c>
      <c r="C6" s="54"/>
      <c r="D6" s="54"/>
      <c r="E6" s="54"/>
      <c r="F6" s="54"/>
      <c r="G6" s="54"/>
      <c r="H6" s="54"/>
      <c r="I6" s="54"/>
      <c r="J6" s="54"/>
    </row>
    <row r="7" spans="2:18" x14ac:dyDescent="0.3">
      <c r="B7" s="55" t="s">
        <v>0</v>
      </c>
      <c r="C7" s="57" t="s">
        <v>13</v>
      </c>
      <c r="D7" s="57"/>
      <c r="E7" s="57"/>
      <c r="F7" s="57"/>
      <c r="G7" s="57"/>
      <c r="H7" s="57"/>
      <c r="I7" s="57"/>
      <c r="J7" s="57"/>
    </row>
    <row r="8" spans="2:18" x14ac:dyDescent="0.3">
      <c r="B8" s="55"/>
      <c r="C8" s="58" t="s">
        <v>2</v>
      </c>
      <c r="D8" s="58"/>
      <c r="E8" s="58"/>
      <c r="F8" s="58"/>
      <c r="G8" s="58" t="s">
        <v>3</v>
      </c>
      <c r="H8" s="58"/>
      <c r="I8" s="58"/>
      <c r="J8" s="58"/>
    </row>
    <row r="9" spans="2:18" ht="16.2" x14ac:dyDescent="0.3">
      <c r="B9" s="56"/>
      <c r="C9" s="31" t="s">
        <v>14</v>
      </c>
      <c r="D9" s="31" t="s">
        <v>15</v>
      </c>
      <c r="E9" s="31" t="s">
        <v>16</v>
      </c>
      <c r="F9" s="35" t="s">
        <v>42</v>
      </c>
      <c r="G9" s="31" t="s">
        <v>14</v>
      </c>
      <c r="H9" s="31" t="s">
        <v>15</v>
      </c>
      <c r="I9" s="31" t="s">
        <v>16</v>
      </c>
      <c r="J9" s="31" t="s">
        <v>6</v>
      </c>
    </row>
    <row r="10" spans="2:18" x14ac:dyDescent="0.3">
      <c r="B10" s="1" t="s">
        <v>44</v>
      </c>
      <c r="C10" s="9">
        <v>32307.013510999997</v>
      </c>
      <c r="D10" s="9">
        <v>29628.933999999997</v>
      </c>
      <c r="E10" s="9">
        <v>10548.6209</v>
      </c>
      <c r="F10" s="9">
        <v>72484.573919999995</v>
      </c>
      <c r="G10" s="19">
        <f t="shared" ref="G10:J17" si="0">C10/C$17*100</f>
        <v>5.8986375111141847</v>
      </c>
      <c r="H10" s="19">
        <f t="shared" ref="H10:H16" si="1">D10/D$17*100</f>
        <v>5.9891484408436488</v>
      </c>
      <c r="I10" s="19">
        <f t="shared" ref="I10:I16" si="2">E10/E$17*100</f>
        <v>4.1316336601440851</v>
      </c>
      <c r="J10" s="19">
        <f t="shared" ref="J10:J16" si="3">F10/F$17*100</f>
        <v>5.5855031255671639</v>
      </c>
      <c r="M10" s="12"/>
      <c r="N10" s="12"/>
      <c r="O10" s="12"/>
      <c r="P10" s="12"/>
      <c r="Q10" s="12"/>
    </row>
    <row r="11" spans="2:18" x14ac:dyDescent="0.3">
      <c r="B11" s="1" t="s">
        <v>45</v>
      </c>
      <c r="C11" s="9">
        <v>36046.076999999997</v>
      </c>
      <c r="D11" s="9">
        <v>57202.6</v>
      </c>
      <c r="E11" s="9">
        <v>30276.338</v>
      </c>
      <c r="F11" s="9">
        <v>123525</v>
      </c>
      <c r="G11" s="19">
        <f t="shared" si="0"/>
        <v>6.5813183830289903</v>
      </c>
      <c r="H11" s="19">
        <f t="shared" si="1"/>
        <v>11.562848079590138</v>
      </c>
      <c r="I11" s="19">
        <f t="shared" si="2"/>
        <v>11.858492060009421</v>
      </c>
      <c r="J11" s="19">
        <f t="shared" si="3"/>
        <v>9.5185670036105794</v>
      </c>
      <c r="M11" s="12"/>
      <c r="N11" s="12"/>
      <c r="O11" s="12"/>
      <c r="P11" s="12"/>
      <c r="Q11" s="12"/>
    </row>
    <row r="12" spans="2:18" x14ac:dyDescent="0.3">
      <c r="B12" s="1" t="s">
        <v>46</v>
      </c>
      <c r="C12" s="9">
        <v>70288.109800000006</v>
      </c>
      <c r="D12" s="9">
        <v>91798.902999999991</v>
      </c>
      <c r="E12" s="9">
        <v>53361.869999999995</v>
      </c>
      <c r="F12" s="9">
        <v>215448.87880000001</v>
      </c>
      <c r="G12" s="19">
        <f t="shared" si="0"/>
        <v>12.833253092565391</v>
      </c>
      <c r="H12" s="19">
        <f t="shared" si="1"/>
        <v>18.556093066784225</v>
      </c>
      <c r="I12" s="19">
        <f t="shared" si="2"/>
        <v>20.900523428634433</v>
      </c>
      <c r="J12" s="19">
        <f t="shared" si="3"/>
        <v>16.602020552200567</v>
      </c>
      <c r="M12" s="12"/>
      <c r="N12" s="12"/>
      <c r="O12" s="12"/>
      <c r="P12" s="12"/>
      <c r="Q12" s="12"/>
    </row>
    <row r="13" spans="2:18" x14ac:dyDescent="0.3">
      <c r="B13" s="1" t="s">
        <v>47</v>
      </c>
      <c r="C13" s="9">
        <v>65554.563999999998</v>
      </c>
      <c r="D13" s="9">
        <v>70181.86340100001</v>
      </c>
      <c r="E13" s="9">
        <v>36977.173259999996</v>
      </c>
      <c r="F13" s="9">
        <v>172713.56599999999</v>
      </c>
      <c r="G13" s="19">
        <f t="shared" si="0"/>
        <v>11.968998932800663</v>
      </c>
      <c r="H13" s="19">
        <f t="shared" si="1"/>
        <v>14.186456987065455</v>
      </c>
      <c r="I13" s="19">
        <f t="shared" si="2"/>
        <v>14.48304334247103</v>
      </c>
      <c r="J13" s="19">
        <f t="shared" si="3"/>
        <v>13.30893058412077</v>
      </c>
      <c r="M13" s="12"/>
      <c r="N13" s="12"/>
      <c r="O13" s="12"/>
      <c r="P13" s="12"/>
      <c r="Q13" s="12"/>
      <c r="R13" s="12"/>
    </row>
    <row r="14" spans="2:18" x14ac:dyDescent="0.3">
      <c r="B14" s="1" t="s">
        <v>48</v>
      </c>
      <c r="C14" s="9">
        <v>176450.60199999998</v>
      </c>
      <c r="D14" s="9">
        <v>126687.929</v>
      </c>
      <c r="E14" s="9">
        <v>68461.353999999992</v>
      </c>
      <c r="F14" s="9">
        <v>371599.94400000002</v>
      </c>
      <c r="G14" s="19">
        <f t="shared" si="0"/>
        <v>32.216476445942561</v>
      </c>
      <c r="H14" s="19">
        <f t="shared" si="1"/>
        <v>25.608508643748738</v>
      </c>
      <c r="I14" s="19">
        <f t="shared" si="2"/>
        <v>26.814617501842335</v>
      </c>
      <c r="J14" s="19">
        <f t="shared" si="3"/>
        <v>28.634680959335679</v>
      </c>
      <c r="M14" s="12"/>
      <c r="N14" s="12"/>
      <c r="O14" s="12"/>
      <c r="P14" s="12"/>
      <c r="Q14" s="12"/>
      <c r="R14" s="12"/>
    </row>
    <row r="15" spans="2:18" x14ac:dyDescent="0.3">
      <c r="B15" s="1" t="s">
        <v>49</v>
      </c>
      <c r="C15" s="9">
        <v>118696.6851</v>
      </c>
      <c r="D15" s="9">
        <v>93784.220939999999</v>
      </c>
      <c r="E15" s="9">
        <v>48007.570310000003</v>
      </c>
      <c r="F15" s="9">
        <v>260488.47999999998</v>
      </c>
      <c r="G15" s="19">
        <f t="shared" si="0"/>
        <v>21.671725210297733</v>
      </c>
      <c r="H15" s="19">
        <f t="shared" si="1"/>
        <v>18.957402268287389</v>
      </c>
      <c r="I15" s="19">
        <f t="shared" si="2"/>
        <v>18.803376793503862</v>
      </c>
      <c r="J15" s="19">
        <f t="shared" si="3"/>
        <v>20.072673957082973</v>
      </c>
      <c r="M15" s="12"/>
      <c r="N15" s="12"/>
      <c r="O15" s="12"/>
      <c r="P15" s="12"/>
      <c r="Q15" s="12"/>
      <c r="R15" s="12"/>
    </row>
    <row r="16" spans="2:18" x14ac:dyDescent="0.3">
      <c r="B16" s="1" t="s">
        <v>43</v>
      </c>
      <c r="C16" s="13">
        <v>48359.93</v>
      </c>
      <c r="D16" s="13">
        <v>25425.846000000001</v>
      </c>
      <c r="E16" s="13">
        <v>7680.6315000000004</v>
      </c>
      <c r="F16" s="13">
        <v>81466.41</v>
      </c>
      <c r="G16" s="19">
        <f t="shared" si="0"/>
        <v>8.8295904242504726</v>
      </c>
      <c r="H16" s="19">
        <f t="shared" si="1"/>
        <v>5.1395425136804027</v>
      </c>
      <c r="I16" s="19">
        <f t="shared" si="2"/>
        <v>3.0083132133948389</v>
      </c>
      <c r="J16" s="19">
        <f t="shared" si="3"/>
        <v>6.277623818082259</v>
      </c>
      <c r="M16" s="12"/>
      <c r="N16" s="12"/>
      <c r="O16" s="12"/>
      <c r="P16" s="12"/>
      <c r="Q16" s="12"/>
      <c r="R16" s="12"/>
    </row>
    <row r="17" spans="2:18" x14ac:dyDescent="0.3">
      <c r="B17" s="32" t="s">
        <v>6</v>
      </c>
      <c r="C17" s="15">
        <v>547702.98141100002</v>
      </c>
      <c r="D17" s="15">
        <v>494710.29634100001</v>
      </c>
      <c r="E17" s="15">
        <v>255313.55796999997</v>
      </c>
      <c r="F17" s="15">
        <v>1297726.8527200001</v>
      </c>
      <c r="G17" s="21">
        <f t="shared" si="0"/>
        <v>100</v>
      </c>
      <c r="H17" s="21">
        <f t="shared" si="0"/>
        <v>100</v>
      </c>
      <c r="I17" s="21">
        <f t="shared" si="0"/>
        <v>100</v>
      </c>
      <c r="J17" s="21">
        <f t="shared" si="0"/>
        <v>100</v>
      </c>
      <c r="M17" s="12"/>
      <c r="N17" s="12"/>
      <c r="O17" s="12"/>
      <c r="P17" s="12"/>
      <c r="Q17" s="12"/>
      <c r="R17" s="12"/>
    </row>
    <row r="18" spans="2:18" s="29" customFormat="1" ht="24" customHeight="1" x14ac:dyDescent="0.3">
      <c r="B18" s="59" t="s">
        <v>79</v>
      </c>
      <c r="C18" s="59"/>
      <c r="D18" s="59"/>
      <c r="E18" s="59"/>
      <c r="F18" s="59"/>
      <c r="G18" s="59"/>
      <c r="H18" s="59"/>
      <c r="I18" s="59"/>
      <c r="J18" s="59"/>
      <c r="K18" s="36"/>
      <c r="L18" s="36"/>
      <c r="M18" s="28"/>
      <c r="N18" s="28"/>
      <c r="O18" s="28"/>
      <c r="P18" s="28"/>
      <c r="Q18" s="28"/>
      <c r="R18" s="28"/>
    </row>
    <row r="19" spans="2:18" s="36" customFormat="1" ht="15" customHeight="1" x14ac:dyDescent="0.3">
      <c r="B19" s="59" t="s">
        <v>78</v>
      </c>
      <c r="C19" s="59"/>
      <c r="D19" s="59"/>
      <c r="E19" s="59"/>
      <c r="F19" s="59"/>
      <c r="G19" s="59"/>
      <c r="H19" s="59"/>
      <c r="I19" s="59"/>
      <c r="J19" s="59"/>
    </row>
  </sheetData>
  <mergeCells count="9">
    <mergeCell ref="K3:L4"/>
    <mergeCell ref="B19:J19"/>
    <mergeCell ref="B5:J5"/>
    <mergeCell ref="B6:J6"/>
    <mergeCell ref="B7:B9"/>
    <mergeCell ref="C7:J7"/>
    <mergeCell ref="C8:F8"/>
    <mergeCell ref="G8:J8"/>
    <mergeCell ref="B18:J18"/>
  </mergeCells>
  <hyperlinks>
    <hyperlink ref="K3:L4" location="Índice!A1" display="Da clic aquí para regresar al índice" xr:uid="{00000000-0004-0000-0600-000000000000}"/>
  </hyperlink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3:R29"/>
  <sheetViews>
    <sheetView zoomScaleNormal="100" workbookViewId="0"/>
  </sheetViews>
  <sheetFormatPr baseColWidth="10" defaultColWidth="11.44140625" defaultRowHeight="14.4" x14ac:dyDescent="0.3"/>
  <cols>
    <col min="1" max="1" width="2.77734375" style="4" customWidth="1"/>
    <col min="2" max="2" width="28.77734375" style="4" customWidth="1"/>
    <col min="3" max="6" width="11.44140625" style="4"/>
    <col min="7" max="10" width="8.5546875" style="4" customWidth="1"/>
    <col min="11" max="12" width="11.44140625" style="5"/>
    <col min="13" max="16384" width="11.44140625" style="4"/>
  </cols>
  <sheetData>
    <row r="3" spans="2:18" x14ac:dyDescent="0.3">
      <c r="K3" s="50" t="s">
        <v>41</v>
      </c>
      <c r="L3" s="50"/>
    </row>
    <row r="4" spans="2:18" x14ac:dyDescent="0.3">
      <c r="K4" s="50"/>
      <c r="L4" s="50"/>
    </row>
    <row r="5" spans="2:18" ht="15.6" x14ac:dyDescent="0.3">
      <c r="B5" s="52" t="s">
        <v>86</v>
      </c>
      <c r="C5" s="53"/>
      <c r="D5" s="53"/>
      <c r="E5" s="53"/>
      <c r="F5" s="53"/>
      <c r="G5" s="53"/>
      <c r="H5" s="53"/>
      <c r="I5" s="53"/>
      <c r="J5" s="53"/>
    </row>
    <row r="6" spans="2:18" ht="30" customHeight="1" x14ac:dyDescent="0.3">
      <c r="B6" s="54" t="s">
        <v>119</v>
      </c>
      <c r="C6" s="54"/>
      <c r="D6" s="54"/>
      <c r="E6" s="54"/>
      <c r="F6" s="54"/>
      <c r="G6" s="54"/>
      <c r="H6" s="54"/>
      <c r="I6" s="54"/>
      <c r="J6" s="54"/>
    </row>
    <row r="7" spans="2:18" x14ac:dyDescent="0.3">
      <c r="B7" s="55" t="s">
        <v>0</v>
      </c>
      <c r="C7" s="57" t="s">
        <v>13</v>
      </c>
      <c r="D7" s="57"/>
      <c r="E7" s="57"/>
      <c r="F7" s="57"/>
      <c r="G7" s="57"/>
      <c r="H7" s="57"/>
      <c r="I7" s="57"/>
      <c r="J7" s="57"/>
    </row>
    <row r="8" spans="2:18" x14ac:dyDescent="0.3">
      <c r="B8" s="55"/>
      <c r="C8" s="58" t="s">
        <v>2</v>
      </c>
      <c r="D8" s="58"/>
      <c r="E8" s="58"/>
      <c r="F8" s="58"/>
      <c r="G8" s="58" t="s">
        <v>3</v>
      </c>
      <c r="H8" s="58"/>
      <c r="I8" s="58"/>
      <c r="J8" s="58"/>
      <c r="N8" s="12"/>
      <c r="O8" s="12"/>
      <c r="P8" s="12"/>
      <c r="Q8" s="12"/>
    </row>
    <row r="9" spans="2:18" ht="16.2" x14ac:dyDescent="0.3">
      <c r="B9" s="56"/>
      <c r="C9" s="31" t="s">
        <v>14</v>
      </c>
      <c r="D9" s="31" t="s">
        <v>36</v>
      </c>
      <c r="E9" s="31" t="s">
        <v>35</v>
      </c>
      <c r="F9" s="35" t="s">
        <v>42</v>
      </c>
      <c r="G9" s="31" t="s">
        <v>14</v>
      </c>
      <c r="H9" s="31" t="s">
        <v>36</v>
      </c>
      <c r="I9" s="31" t="s">
        <v>35</v>
      </c>
      <c r="J9" s="35" t="s">
        <v>6</v>
      </c>
      <c r="N9" s="12"/>
      <c r="O9" s="12"/>
      <c r="P9" s="12"/>
      <c r="Q9" s="12"/>
    </row>
    <row r="10" spans="2:18" x14ac:dyDescent="0.3">
      <c r="B10" s="5" t="s">
        <v>50</v>
      </c>
      <c r="C10" s="9">
        <v>147434.6</v>
      </c>
      <c r="D10" s="9">
        <v>133632.79999999999</v>
      </c>
      <c r="E10" s="9">
        <v>40373.75</v>
      </c>
      <c r="F10" s="9">
        <v>321441.2</v>
      </c>
      <c r="G10" s="19">
        <f t="shared" ref="G10:J15" si="0">C10/C$15*100</f>
        <v>19.727075600122991</v>
      </c>
      <c r="H10" s="19">
        <f t="shared" si="0"/>
        <v>17.923159367119045</v>
      </c>
      <c r="I10" s="19">
        <f t="shared" si="0"/>
        <v>7.0413636897155589</v>
      </c>
      <c r="J10" s="19">
        <f t="shared" si="0"/>
        <v>15.556074347536814</v>
      </c>
      <c r="M10" s="12"/>
      <c r="N10" s="12"/>
      <c r="O10" s="12"/>
      <c r="P10" s="12"/>
      <c r="Q10" s="12"/>
    </row>
    <row r="11" spans="2:18" x14ac:dyDescent="0.3">
      <c r="B11" s="5" t="s">
        <v>80</v>
      </c>
      <c r="C11" s="9">
        <v>222417.77</v>
      </c>
      <c r="D11" s="9">
        <v>173756.9</v>
      </c>
      <c r="E11" s="9">
        <v>100098.1</v>
      </c>
      <c r="F11" s="9">
        <v>496272.8</v>
      </c>
      <c r="G11" s="19">
        <f t="shared" si="0"/>
        <v>29.759989606244169</v>
      </c>
      <c r="H11" s="19">
        <f t="shared" si="0"/>
        <v>23.304702212604749</v>
      </c>
      <c r="I11" s="19">
        <f t="shared" si="0"/>
        <v>17.457559100888993</v>
      </c>
      <c r="J11" s="19">
        <f t="shared" si="0"/>
        <v>24.017010182454104</v>
      </c>
      <c r="M11" s="12"/>
      <c r="N11" s="12"/>
      <c r="O11" s="12"/>
      <c r="P11" s="12"/>
      <c r="Q11" s="12"/>
    </row>
    <row r="12" spans="2:18" x14ac:dyDescent="0.3">
      <c r="B12" s="5" t="s">
        <v>51</v>
      </c>
      <c r="C12" s="9">
        <v>242123.6</v>
      </c>
      <c r="D12" s="9">
        <v>246011.8</v>
      </c>
      <c r="E12" s="9">
        <v>262250.59999999998</v>
      </c>
      <c r="F12" s="9">
        <v>750385.97</v>
      </c>
      <c r="G12" s="19">
        <f t="shared" si="0"/>
        <v>32.396673248843477</v>
      </c>
      <c r="H12" s="19">
        <f t="shared" si="0"/>
        <v>32.995706874298953</v>
      </c>
      <c r="I12" s="19">
        <f t="shared" si="0"/>
        <v>45.737684818628907</v>
      </c>
      <c r="J12" s="19">
        <f t="shared" si="0"/>
        <v>36.314759709298393</v>
      </c>
      <c r="M12" s="12"/>
      <c r="N12" s="12"/>
      <c r="O12" s="12"/>
      <c r="P12" s="12"/>
      <c r="Q12" s="12"/>
    </row>
    <row r="13" spans="2:18" x14ac:dyDescent="0.3">
      <c r="B13" s="5" t="s">
        <v>52</v>
      </c>
      <c r="C13" s="9">
        <v>95940.09</v>
      </c>
      <c r="D13" s="9">
        <v>164238.39999999999</v>
      </c>
      <c r="E13" s="9">
        <v>156934.1</v>
      </c>
      <c r="F13" s="9">
        <v>417112.5</v>
      </c>
      <c r="G13" s="19">
        <f t="shared" si="0"/>
        <v>12.836996258087337</v>
      </c>
      <c r="H13" s="19">
        <f t="shared" si="0"/>
        <v>22.028057613105801</v>
      </c>
      <c r="I13" s="19">
        <f t="shared" si="0"/>
        <v>27.370013273926514</v>
      </c>
      <c r="J13" s="19">
        <f t="shared" si="0"/>
        <v>20.186065324815079</v>
      </c>
      <c r="M13" s="12"/>
      <c r="N13" s="12"/>
      <c r="O13" s="12"/>
      <c r="P13" s="12"/>
      <c r="Q13" s="12"/>
      <c r="R13" s="12"/>
    </row>
    <row r="14" spans="2:18" x14ac:dyDescent="0.3">
      <c r="B14" s="5" t="s">
        <v>43</v>
      </c>
      <c r="C14" s="9">
        <v>39455.660000000003</v>
      </c>
      <c r="D14" s="9">
        <v>27947.51</v>
      </c>
      <c r="E14" s="9">
        <v>13723.2</v>
      </c>
      <c r="F14" s="9">
        <v>81126.364000000001</v>
      </c>
      <c r="G14" s="19">
        <f t="shared" si="0"/>
        <v>5.2792545825250565</v>
      </c>
      <c r="H14" s="19">
        <f t="shared" si="0"/>
        <v>3.7483886863416256</v>
      </c>
      <c r="I14" s="19">
        <f t="shared" si="0"/>
        <v>2.3933878370650379</v>
      </c>
      <c r="J14" s="19">
        <f t="shared" si="0"/>
        <v>3.9260920813179325</v>
      </c>
      <c r="M14" s="12"/>
      <c r="N14" s="12"/>
      <c r="O14" s="12"/>
      <c r="P14" s="12"/>
      <c r="Q14" s="12"/>
      <c r="R14" s="12"/>
    </row>
    <row r="15" spans="2:18" x14ac:dyDescent="0.3">
      <c r="B15" s="14" t="s">
        <v>6</v>
      </c>
      <c r="C15" s="15">
        <v>747371.8</v>
      </c>
      <c r="D15" s="15">
        <v>745587.3</v>
      </c>
      <c r="E15" s="15">
        <v>573379.69999999995</v>
      </c>
      <c r="F15" s="15">
        <v>2066338.8</v>
      </c>
      <c r="G15" s="21">
        <f t="shared" si="0"/>
        <v>100</v>
      </c>
      <c r="H15" s="21">
        <f t="shared" si="0"/>
        <v>100</v>
      </c>
      <c r="I15" s="21">
        <f t="shared" si="0"/>
        <v>100</v>
      </c>
      <c r="J15" s="21">
        <f t="shared" si="0"/>
        <v>100</v>
      </c>
      <c r="M15" s="12"/>
      <c r="N15" s="12"/>
      <c r="O15" s="12"/>
      <c r="P15" s="12"/>
      <c r="Q15" s="12"/>
      <c r="R15" s="12"/>
    </row>
    <row r="16" spans="2:18" x14ac:dyDescent="0.3">
      <c r="B16" s="27" t="s">
        <v>92</v>
      </c>
      <c r="C16" s="23"/>
      <c r="D16" s="23"/>
      <c r="E16" s="23"/>
      <c r="F16" s="23"/>
      <c r="G16" s="24"/>
      <c r="H16" s="24"/>
      <c r="I16" s="24"/>
      <c r="J16" s="24"/>
      <c r="M16" s="12"/>
      <c r="N16" s="12"/>
      <c r="O16" s="12"/>
      <c r="P16" s="12"/>
      <c r="Q16" s="12"/>
    </row>
    <row r="17" spans="2:17" s="5" customFormat="1" ht="21.75" customHeight="1" x14ac:dyDescent="0.3">
      <c r="B17" s="51" t="s">
        <v>78</v>
      </c>
      <c r="C17" s="51"/>
      <c r="D17" s="51"/>
      <c r="E17" s="51"/>
      <c r="F17" s="51"/>
      <c r="G17" s="51"/>
      <c r="H17" s="51"/>
      <c r="I17" s="51"/>
      <c r="J17" s="51"/>
    </row>
    <row r="18" spans="2:17" x14ac:dyDescent="0.3">
      <c r="N18" s="12"/>
      <c r="Q18" s="12"/>
    </row>
    <row r="19" spans="2:17" x14ac:dyDescent="0.3">
      <c r="P19" s="12"/>
      <c r="Q19" s="12"/>
    </row>
    <row r="20" spans="2:17" x14ac:dyDescent="0.3">
      <c r="N20" s="12"/>
      <c r="Q20" s="12"/>
    </row>
    <row r="21" spans="2:17" x14ac:dyDescent="0.3">
      <c r="P21" s="12"/>
      <c r="Q21" s="12"/>
    </row>
    <row r="22" spans="2:17" x14ac:dyDescent="0.3">
      <c r="E22" s="12"/>
      <c r="F22" s="12"/>
      <c r="G22" s="12"/>
      <c r="H22" s="12"/>
      <c r="N22" s="12"/>
      <c r="P22" s="12"/>
      <c r="Q22" s="12"/>
    </row>
    <row r="23" spans="2:17" x14ac:dyDescent="0.3">
      <c r="E23" s="12"/>
      <c r="F23" s="12"/>
      <c r="G23" s="12"/>
      <c r="H23" s="12"/>
      <c r="N23" s="12"/>
      <c r="O23" s="12"/>
      <c r="P23" s="12"/>
      <c r="Q23" s="12"/>
    </row>
    <row r="24" spans="2:17" x14ac:dyDescent="0.3">
      <c r="E24" s="12"/>
      <c r="F24" s="12"/>
      <c r="G24" s="12"/>
      <c r="H24" s="12"/>
      <c r="N24" s="12"/>
    </row>
    <row r="25" spans="2:17" x14ac:dyDescent="0.3">
      <c r="E25" s="12"/>
      <c r="F25" s="12"/>
      <c r="G25" s="12"/>
      <c r="H25" s="12"/>
    </row>
    <row r="26" spans="2:17" x14ac:dyDescent="0.3">
      <c r="E26" s="12"/>
      <c r="F26" s="12"/>
      <c r="G26" s="12"/>
      <c r="H26" s="12"/>
    </row>
    <row r="28" spans="2:17" x14ac:dyDescent="0.3">
      <c r="E28" s="12"/>
      <c r="F28" s="12"/>
      <c r="G28" s="12"/>
    </row>
    <row r="29" spans="2:17" x14ac:dyDescent="0.3">
      <c r="N29" s="12"/>
      <c r="O29" s="12"/>
      <c r="P29" s="12"/>
      <c r="Q29" s="12"/>
    </row>
  </sheetData>
  <mergeCells count="8">
    <mergeCell ref="B17:J17"/>
    <mergeCell ref="K3:L4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00000000-0004-0000-0700-000000000000}"/>
  </hyperlink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3:R100"/>
  <sheetViews>
    <sheetView zoomScaleNormal="100" workbookViewId="0"/>
  </sheetViews>
  <sheetFormatPr baseColWidth="10" defaultColWidth="11.44140625" defaultRowHeight="14.4" x14ac:dyDescent="0.3"/>
  <cols>
    <col min="1" max="1" width="2.77734375" style="4" customWidth="1"/>
    <col min="2" max="2" width="48" style="4" bestFit="1" customWidth="1"/>
    <col min="3" max="6" width="11.44140625" style="4"/>
    <col min="7" max="10" width="8.5546875" style="4" customWidth="1"/>
    <col min="11" max="12" width="11.44140625" style="5"/>
    <col min="13" max="16384" width="11.44140625" style="4"/>
  </cols>
  <sheetData>
    <row r="3" spans="2:17" x14ac:dyDescent="0.3">
      <c r="K3" s="50" t="s">
        <v>41</v>
      </c>
      <c r="L3" s="50"/>
    </row>
    <row r="4" spans="2:17" x14ac:dyDescent="0.3">
      <c r="K4" s="50"/>
      <c r="L4" s="50"/>
    </row>
    <row r="5" spans="2:17" ht="15.6" x14ac:dyDescent="0.3">
      <c r="B5" s="52" t="s">
        <v>111</v>
      </c>
      <c r="C5" s="53"/>
      <c r="D5" s="53"/>
      <c r="E5" s="53"/>
      <c r="F5" s="53"/>
      <c r="G5" s="53"/>
      <c r="H5" s="53"/>
    </row>
    <row r="6" spans="2:17" ht="30" customHeight="1" x14ac:dyDescent="0.3">
      <c r="B6" s="54" t="s">
        <v>120</v>
      </c>
      <c r="C6" s="54"/>
      <c r="D6" s="54"/>
      <c r="E6" s="54"/>
      <c r="F6" s="54"/>
      <c r="G6" s="54"/>
      <c r="H6" s="54"/>
    </row>
    <row r="7" spans="2:17" x14ac:dyDescent="0.3">
      <c r="B7" s="55" t="s">
        <v>0</v>
      </c>
      <c r="C7" s="61" t="s">
        <v>1</v>
      </c>
      <c r="D7" s="61"/>
      <c r="E7" s="61"/>
      <c r="F7" s="61"/>
      <c r="G7" s="61"/>
      <c r="H7" s="61"/>
    </row>
    <row r="8" spans="2:17" x14ac:dyDescent="0.3">
      <c r="B8" s="55"/>
      <c r="C8" s="58" t="s">
        <v>34</v>
      </c>
      <c r="D8" s="58"/>
      <c r="E8" s="58"/>
      <c r="F8" s="58" t="s">
        <v>3</v>
      </c>
      <c r="G8" s="58"/>
      <c r="H8" s="58"/>
    </row>
    <row r="9" spans="2:17" x14ac:dyDescent="0.3">
      <c r="B9" s="56"/>
      <c r="C9" s="6" t="s">
        <v>4</v>
      </c>
      <c r="D9" s="6" t="s">
        <v>5</v>
      </c>
      <c r="E9" s="7" t="s">
        <v>6</v>
      </c>
      <c r="F9" s="6" t="s">
        <v>4</v>
      </c>
      <c r="G9" s="6" t="s">
        <v>5</v>
      </c>
      <c r="H9" s="7" t="s">
        <v>6</v>
      </c>
    </row>
    <row r="10" spans="2:17" x14ac:dyDescent="0.3">
      <c r="B10" s="5" t="s">
        <v>21</v>
      </c>
      <c r="C10" s="9">
        <v>2137071.7000000002</v>
      </c>
      <c r="D10" s="9">
        <v>1450640.7</v>
      </c>
      <c r="E10" s="9">
        <v>3587712.4</v>
      </c>
      <c r="F10" s="10">
        <f>C10/C$27*100</f>
        <v>67.383018396870213</v>
      </c>
      <c r="G10" s="10">
        <f t="shared" ref="G10:H25" si="0">D10/D$27*100</f>
        <v>39.400235297491946</v>
      </c>
      <c r="H10" s="10">
        <f t="shared" si="0"/>
        <v>52.349870263178985</v>
      </c>
      <c r="J10" s="12"/>
      <c r="K10" s="11"/>
      <c r="O10" s="12"/>
      <c r="P10" s="20"/>
      <c r="Q10" s="12"/>
    </row>
    <row r="11" spans="2:17" x14ac:dyDescent="0.3">
      <c r="B11" s="5" t="s">
        <v>56</v>
      </c>
      <c r="C11" s="9">
        <v>168549</v>
      </c>
      <c r="D11" s="9">
        <v>307735.40000000002</v>
      </c>
      <c r="E11" s="9">
        <v>476284.4</v>
      </c>
      <c r="F11" s="10">
        <f t="shared" ref="F11:F25" si="1">C11/C$27*100</f>
        <v>5.3144404877824529</v>
      </c>
      <c r="G11" s="10">
        <f t="shared" si="0"/>
        <v>8.3582703624459214</v>
      </c>
      <c r="H11" s="10">
        <f t="shared" si="0"/>
        <v>6.9496725959349606</v>
      </c>
      <c r="J11" s="12"/>
      <c r="K11" s="11"/>
      <c r="L11" s="11"/>
      <c r="M11" s="12"/>
      <c r="O11" s="12"/>
      <c r="P11" s="20"/>
      <c r="Q11" s="12"/>
    </row>
    <row r="12" spans="2:17" x14ac:dyDescent="0.3">
      <c r="B12" s="5" t="s">
        <v>22</v>
      </c>
      <c r="C12" s="9">
        <v>75725.11</v>
      </c>
      <c r="D12" s="9">
        <v>124534.1</v>
      </c>
      <c r="E12" s="9">
        <v>200259.20000000001</v>
      </c>
      <c r="F12" s="10">
        <f t="shared" si="1"/>
        <v>2.3876533858152813</v>
      </c>
      <c r="G12" s="10">
        <f t="shared" si="0"/>
        <v>3.3824177431126756</v>
      </c>
      <c r="H12" s="10">
        <f t="shared" si="0"/>
        <v>2.9220689871930694</v>
      </c>
      <c r="J12" s="12"/>
      <c r="K12" s="11"/>
      <c r="L12" s="11"/>
      <c r="M12" s="12"/>
      <c r="O12" s="12"/>
      <c r="P12" s="20"/>
      <c r="Q12" s="12"/>
    </row>
    <row r="13" spans="2:17" x14ac:dyDescent="0.3">
      <c r="B13" s="5" t="s">
        <v>23</v>
      </c>
      <c r="C13" s="9">
        <v>76760.31</v>
      </c>
      <c r="D13" s="9">
        <v>109569</v>
      </c>
      <c r="E13" s="9">
        <v>186329.3</v>
      </c>
      <c r="F13" s="10">
        <f t="shared" si="1"/>
        <v>2.4202937977604866</v>
      </c>
      <c r="G13" s="10">
        <f t="shared" si="0"/>
        <v>2.9759570245829274</v>
      </c>
      <c r="H13" s="10">
        <f t="shared" si="0"/>
        <v>2.7188117646300065</v>
      </c>
      <c r="J13" s="12"/>
      <c r="K13" s="11"/>
      <c r="L13" s="11"/>
      <c r="M13" s="12"/>
      <c r="O13" s="12"/>
      <c r="P13" s="20"/>
      <c r="Q13" s="12"/>
    </row>
    <row r="14" spans="2:17" x14ac:dyDescent="0.3">
      <c r="B14" s="5" t="s">
        <v>57</v>
      </c>
      <c r="C14" s="9">
        <v>30107.728999999999</v>
      </c>
      <c r="D14" s="9">
        <v>27060.57</v>
      </c>
      <c r="E14" s="9">
        <v>57168.3</v>
      </c>
      <c r="F14" s="10">
        <f t="shared" si="1"/>
        <v>0.94931286446541896</v>
      </c>
      <c r="G14" s="10">
        <f t="shared" si="0"/>
        <v>0.73498063668298541</v>
      </c>
      <c r="H14" s="10">
        <f t="shared" si="0"/>
        <v>0.83416750132103568</v>
      </c>
      <c r="J14" s="12"/>
      <c r="K14" s="11"/>
      <c r="L14" s="11"/>
      <c r="M14" s="12"/>
      <c r="O14" s="12"/>
      <c r="P14" s="20"/>
      <c r="Q14" s="12"/>
    </row>
    <row r="15" spans="2:17" x14ac:dyDescent="0.3">
      <c r="B15" s="5" t="s">
        <v>58</v>
      </c>
      <c r="C15" s="9">
        <v>82050.3</v>
      </c>
      <c r="D15" s="9">
        <v>1063939.3</v>
      </c>
      <c r="E15" s="9">
        <v>1145989.6000000001</v>
      </c>
      <c r="F15" s="10">
        <f t="shared" si="1"/>
        <v>2.5870900234038565</v>
      </c>
      <c r="G15" s="10">
        <f t="shared" si="0"/>
        <v>28.897202982274571</v>
      </c>
      <c r="H15" s="10">
        <f t="shared" si="0"/>
        <v>16.721632113809452</v>
      </c>
      <c r="J15" s="12"/>
      <c r="K15" s="11"/>
      <c r="L15" s="11"/>
      <c r="O15" s="12"/>
      <c r="P15" s="20"/>
      <c r="Q15" s="12"/>
    </row>
    <row r="16" spans="2:17" x14ac:dyDescent="0.3">
      <c r="B16" s="5" t="s">
        <v>59</v>
      </c>
      <c r="C16" s="9">
        <v>187520.3</v>
      </c>
      <c r="D16" s="9">
        <v>110500.6</v>
      </c>
      <c r="E16" s="9">
        <v>298020.90000000002</v>
      </c>
      <c r="F16" s="10">
        <f t="shared" si="1"/>
        <v>5.9126157651550102</v>
      </c>
      <c r="G16" s="10">
        <f t="shared" si="0"/>
        <v>3.001259816103353</v>
      </c>
      <c r="H16" s="10">
        <f t="shared" si="0"/>
        <v>4.3485524231863852</v>
      </c>
      <c r="J16" s="12"/>
      <c r="K16" s="11"/>
      <c r="L16" s="11"/>
      <c r="M16" s="12"/>
      <c r="O16" s="12"/>
      <c r="P16" s="20"/>
      <c r="Q16" s="12"/>
    </row>
    <row r="17" spans="2:17" x14ac:dyDescent="0.3">
      <c r="B17" s="5" t="s">
        <v>60</v>
      </c>
      <c r="C17" s="9">
        <v>170043.3</v>
      </c>
      <c r="D17" s="9">
        <v>237921.3</v>
      </c>
      <c r="E17" s="9">
        <v>407964.6</v>
      </c>
      <c r="F17" s="10">
        <f t="shared" si="1"/>
        <v>5.3615565692833416</v>
      </c>
      <c r="G17" s="10">
        <f t="shared" si="0"/>
        <v>6.4620792745475635</v>
      </c>
      <c r="H17" s="10">
        <f t="shared" si="0"/>
        <v>5.9527887134904436</v>
      </c>
      <c r="J17" s="12"/>
      <c r="K17" s="11"/>
      <c r="L17" s="11"/>
      <c r="M17" s="12"/>
      <c r="O17" s="12"/>
      <c r="P17" s="20"/>
      <c r="Q17" s="12"/>
    </row>
    <row r="18" spans="2:17" x14ac:dyDescent="0.3">
      <c r="B18" s="5" t="s">
        <v>61</v>
      </c>
      <c r="C18" s="9">
        <v>88562.73</v>
      </c>
      <c r="D18" s="9">
        <v>22813.8</v>
      </c>
      <c r="E18" s="9">
        <v>111376.5</v>
      </c>
      <c r="F18" s="10">
        <f t="shared" si="1"/>
        <v>2.7924304387480534</v>
      </c>
      <c r="G18" s="10">
        <f t="shared" si="0"/>
        <v>0.61963592227208419</v>
      </c>
      <c r="H18" s="10">
        <f t="shared" si="0"/>
        <v>1.6251428975652995</v>
      </c>
      <c r="J18" s="12"/>
      <c r="K18" s="11"/>
      <c r="L18" s="11"/>
      <c r="M18" s="12"/>
      <c r="O18" s="12"/>
      <c r="P18" s="20"/>
      <c r="Q18" s="12"/>
    </row>
    <row r="19" spans="2:17" x14ac:dyDescent="0.3">
      <c r="B19" s="5" t="s">
        <v>24</v>
      </c>
      <c r="C19" s="9">
        <v>11778.74</v>
      </c>
      <c r="D19" s="9">
        <v>5640.5</v>
      </c>
      <c r="E19" s="9">
        <v>17419.240000000002</v>
      </c>
      <c r="F19" s="10">
        <f t="shared" si="1"/>
        <v>0.37138999787042754</v>
      </c>
      <c r="G19" s="10">
        <f t="shared" si="0"/>
        <v>0.15319922238187811</v>
      </c>
      <c r="H19" s="10">
        <f t="shared" si="0"/>
        <v>0.25417169840123699</v>
      </c>
      <c r="J19" s="12"/>
      <c r="K19" s="11"/>
      <c r="L19" s="11"/>
      <c r="M19" s="12"/>
      <c r="O19" s="12"/>
      <c r="P19" s="20"/>
      <c r="Q19" s="12"/>
    </row>
    <row r="20" spans="2:17" x14ac:dyDescent="0.3">
      <c r="B20" s="5" t="s">
        <v>62</v>
      </c>
      <c r="C20" s="9">
        <v>84604.942999999999</v>
      </c>
      <c r="D20" s="9">
        <v>138330.4</v>
      </c>
      <c r="E20" s="9">
        <v>222935.3</v>
      </c>
      <c r="F20" s="10">
        <f t="shared" si="1"/>
        <v>2.6676392891427811</v>
      </c>
      <c r="G20" s="10">
        <f t="shared" si="0"/>
        <v>3.7571331817700822</v>
      </c>
      <c r="H20" s="10">
        <f t="shared" si="0"/>
        <v>3.2529458136284521</v>
      </c>
      <c r="J20" s="12"/>
      <c r="K20" s="11"/>
      <c r="L20" s="11"/>
      <c r="M20" s="12"/>
      <c r="O20" s="12"/>
      <c r="P20" s="20"/>
      <c r="Q20" s="12"/>
    </row>
    <row r="21" spans="2:17" x14ac:dyDescent="0.3">
      <c r="B21" s="5" t="s">
        <v>63</v>
      </c>
      <c r="C21" s="9">
        <v>0</v>
      </c>
      <c r="D21" s="9">
        <v>5577.9949999999999</v>
      </c>
      <c r="E21" s="9">
        <v>5577.9949999999999</v>
      </c>
      <c r="F21" s="10">
        <f t="shared" si="1"/>
        <v>0</v>
      </c>
      <c r="G21" s="10">
        <f t="shared" si="0"/>
        <v>0.15150155065153872</v>
      </c>
      <c r="H21" s="10">
        <f t="shared" si="0"/>
        <v>8.1390948332051669E-2</v>
      </c>
      <c r="J21" s="12"/>
      <c r="K21" s="11"/>
      <c r="L21" s="11"/>
      <c r="M21" s="12"/>
      <c r="O21" s="12"/>
      <c r="P21" s="20"/>
      <c r="Q21" s="12"/>
    </row>
    <row r="22" spans="2:17" x14ac:dyDescent="0.3">
      <c r="B22" s="5" t="s">
        <v>64</v>
      </c>
      <c r="C22" s="9">
        <v>48428.71</v>
      </c>
      <c r="D22" s="9">
        <v>66471.39</v>
      </c>
      <c r="E22" s="9">
        <v>114900.1</v>
      </c>
      <c r="F22" s="10">
        <f t="shared" si="1"/>
        <v>1.5269832345197834</v>
      </c>
      <c r="G22" s="10">
        <f t="shared" si="0"/>
        <v>1.8054011627768012</v>
      </c>
      <c r="H22" s="10">
        <f t="shared" si="0"/>
        <v>1.6765572759472842</v>
      </c>
      <c r="J22" s="12"/>
      <c r="K22" s="11"/>
      <c r="L22" s="11"/>
      <c r="M22" s="12"/>
      <c r="O22" s="12"/>
      <c r="P22" s="20"/>
      <c r="Q22" s="12"/>
    </row>
    <row r="23" spans="2:17" x14ac:dyDescent="0.3">
      <c r="B23" s="5" t="s">
        <v>65</v>
      </c>
      <c r="C23" s="9">
        <v>0</v>
      </c>
      <c r="D23" s="9">
        <v>4275.9129999999996</v>
      </c>
      <c r="E23" s="9">
        <v>4275.9129999999996</v>
      </c>
      <c r="F23" s="10">
        <f t="shared" si="1"/>
        <v>0</v>
      </c>
      <c r="G23" s="10">
        <f t="shared" si="0"/>
        <v>0.11613625504344711</v>
      </c>
      <c r="H23" s="10">
        <f t="shared" si="0"/>
        <v>6.2391704197538367E-2</v>
      </c>
      <c r="J23" s="12"/>
      <c r="K23" s="11"/>
      <c r="L23" s="11"/>
      <c r="M23" s="12"/>
      <c r="O23" s="12"/>
      <c r="P23" s="20"/>
      <c r="Q23" s="12"/>
    </row>
    <row r="24" spans="2:17" x14ac:dyDescent="0.3">
      <c r="B24" s="5" t="s">
        <v>66</v>
      </c>
      <c r="C24" s="9">
        <v>0</v>
      </c>
      <c r="D24" s="9">
        <v>3704.0770000000002</v>
      </c>
      <c r="E24" s="9">
        <v>3704.0770000000002</v>
      </c>
      <c r="F24" s="10">
        <f t="shared" si="1"/>
        <v>0</v>
      </c>
      <c r="G24" s="10">
        <f t="shared" si="0"/>
        <v>0.10060486056955942</v>
      </c>
      <c r="H24" s="10">
        <f t="shared" si="0"/>
        <v>5.4047796694859179E-2</v>
      </c>
      <c r="K24" s="11"/>
      <c r="M24" s="12"/>
      <c r="O24" s="12"/>
      <c r="P24" s="12"/>
      <c r="Q24" s="12"/>
    </row>
    <row r="25" spans="2:17" x14ac:dyDescent="0.3">
      <c r="B25" s="5" t="s">
        <v>7</v>
      </c>
      <c r="C25" s="9">
        <v>6666.0029999999997</v>
      </c>
      <c r="D25" s="9">
        <v>3092.2159999999999</v>
      </c>
      <c r="E25" s="9">
        <v>9758.2189999999991</v>
      </c>
      <c r="F25" s="10">
        <f t="shared" si="1"/>
        <v>0.21018265450924831</v>
      </c>
      <c r="G25" s="10">
        <f t="shared" si="0"/>
        <v>8.3986364087723003E-2</v>
      </c>
      <c r="H25" s="10">
        <f t="shared" si="0"/>
        <v>0.14238641275975417</v>
      </c>
      <c r="K25" s="11"/>
      <c r="L25" s="11"/>
      <c r="M25" s="12"/>
      <c r="P25" s="12"/>
      <c r="Q25" s="12"/>
    </row>
    <row r="26" spans="2:17" x14ac:dyDescent="0.3">
      <c r="B26" s="5" t="s">
        <v>67</v>
      </c>
      <c r="C26" s="13">
        <v>3659.7739999999999</v>
      </c>
      <c r="D26" s="13">
        <v>0</v>
      </c>
      <c r="E26" s="13">
        <v>3659.7739999999999</v>
      </c>
      <c r="F26" s="10">
        <f t="shared" ref="F26" si="2">C26/C$27*100</f>
        <v>0.1153946396699686</v>
      </c>
      <c r="G26" s="10">
        <f t="shared" ref="G26:H26" si="3">D26/D$27*100</f>
        <v>0</v>
      </c>
      <c r="H26" s="10">
        <f t="shared" si="3"/>
        <v>5.3401352374999635E-2</v>
      </c>
      <c r="L26" s="11"/>
      <c r="M26" s="12"/>
      <c r="P26" s="12"/>
      <c r="Q26" s="12"/>
    </row>
    <row r="27" spans="2:17" x14ac:dyDescent="0.3">
      <c r="B27" s="14" t="s">
        <v>6</v>
      </c>
      <c r="C27" s="15">
        <v>3171528.6</v>
      </c>
      <c r="D27" s="15">
        <v>3681807.2</v>
      </c>
      <c r="E27" s="15">
        <v>6853335.7999999998</v>
      </c>
      <c r="F27" s="16">
        <f>C27/C$27*100</f>
        <v>100</v>
      </c>
      <c r="G27" s="16">
        <f>D27/D$27*100</f>
        <v>100</v>
      </c>
      <c r="H27" s="16">
        <f>E27/E$27*100</f>
        <v>100</v>
      </c>
      <c r="O27" s="12"/>
      <c r="Q27" s="12"/>
    </row>
    <row r="28" spans="2:17" x14ac:dyDescent="0.3">
      <c r="B28" s="27" t="s">
        <v>95</v>
      </c>
      <c r="E28" s="18"/>
      <c r="F28" s="26"/>
      <c r="G28" s="18"/>
      <c r="P28" s="12"/>
      <c r="Q28" s="12"/>
    </row>
    <row r="29" spans="2:17" s="5" customFormat="1" ht="24.75" customHeight="1" x14ac:dyDescent="0.3">
      <c r="B29" s="51" t="s">
        <v>78</v>
      </c>
      <c r="C29" s="51"/>
      <c r="D29" s="51"/>
      <c r="E29" s="51"/>
      <c r="F29" s="51"/>
      <c r="G29" s="51"/>
      <c r="H29" s="51"/>
    </row>
    <row r="30" spans="2:17" x14ac:dyDescent="0.3">
      <c r="B30" s="17"/>
      <c r="P30" s="12"/>
      <c r="Q30" s="12"/>
    </row>
    <row r="31" spans="2:17" ht="15.6" x14ac:dyDescent="0.3">
      <c r="B31" s="52" t="s">
        <v>112</v>
      </c>
      <c r="C31" s="53"/>
      <c r="D31" s="53"/>
      <c r="E31" s="53"/>
      <c r="F31" s="53"/>
      <c r="G31" s="53"/>
      <c r="H31" s="53"/>
      <c r="I31" s="53"/>
      <c r="J31" s="53"/>
      <c r="O31" s="12"/>
      <c r="Q31" s="12"/>
    </row>
    <row r="32" spans="2:17" ht="30" customHeight="1" x14ac:dyDescent="0.3">
      <c r="B32" s="54" t="s">
        <v>121</v>
      </c>
      <c r="C32" s="54"/>
      <c r="D32" s="54"/>
      <c r="E32" s="54"/>
      <c r="F32" s="54"/>
      <c r="G32" s="54"/>
      <c r="H32" s="54"/>
      <c r="I32" s="54"/>
      <c r="J32" s="54"/>
      <c r="O32" s="12"/>
      <c r="Q32" s="12"/>
    </row>
    <row r="33" spans="2:18" x14ac:dyDescent="0.3">
      <c r="B33" s="55" t="s">
        <v>0</v>
      </c>
      <c r="C33" s="61" t="s">
        <v>9</v>
      </c>
      <c r="D33" s="61"/>
      <c r="E33" s="61"/>
      <c r="F33" s="61"/>
      <c r="G33" s="61"/>
      <c r="H33" s="61"/>
      <c r="I33" s="61"/>
      <c r="J33" s="61"/>
      <c r="O33" s="12"/>
      <c r="P33" s="12"/>
      <c r="Q33" s="12"/>
      <c r="R33" s="12"/>
    </row>
    <row r="34" spans="2:18" x14ac:dyDescent="0.3">
      <c r="B34" s="55"/>
      <c r="C34" s="58" t="s">
        <v>2</v>
      </c>
      <c r="D34" s="58"/>
      <c r="E34" s="58"/>
      <c r="F34" s="58"/>
      <c r="G34" s="58" t="s">
        <v>3</v>
      </c>
      <c r="H34" s="58"/>
      <c r="I34" s="58"/>
      <c r="J34" s="58"/>
      <c r="O34" s="12"/>
      <c r="P34" s="12"/>
      <c r="R34" s="12"/>
    </row>
    <row r="35" spans="2:18" x14ac:dyDescent="0.3">
      <c r="B35" s="56"/>
      <c r="C35" s="6" t="s">
        <v>10</v>
      </c>
      <c r="D35" s="6" t="s">
        <v>11</v>
      </c>
      <c r="E35" s="6" t="s">
        <v>12</v>
      </c>
      <c r="F35" s="7" t="s">
        <v>6</v>
      </c>
      <c r="G35" s="6" t="s">
        <v>10</v>
      </c>
      <c r="H35" s="6" t="s">
        <v>11</v>
      </c>
      <c r="I35" s="6" t="s">
        <v>12</v>
      </c>
      <c r="J35" s="7" t="s">
        <v>6</v>
      </c>
      <c r="P35" s="12"/>
      <c r="R35" s="12"/>
    </row>
    <row r="36" spans="2:18" x14ac:dyDescent="0.3">
      <c r="B36" s="5" t="s">
        <v>21</v>
      </c>
      <c r="C36" s="9">
        <v>1083799.8999999999</v>
      </c>
      <c r="D36" s="9">
        <v>1621596.6</v>
      </c>
      <c r="E36" s="9">
        <v>882315.9</v>
      </c>
      <c r="F36" s="9">
        <v>3587712.4</v>
      </c>
      <c r="G36" s="19">
        <f>C36/C$53*100</f>
        <v>47.324797257239979</v>
      </c>
      <c r="H36" s="19">
        <f t="shared" ref="H36:J51" si="4">D36/D$53*100</f>
        <v>62.252305098357773</v>
      </c>
      <c r="I36" s="19">
        <f t="shared" si="4"/>
        <v>45.054581546582604</v>
      </c>
      <c r="J36" s="19">
        <f t="shared" si="4"/>
        <v>52.349870263178985</v>
      </c>
      <c r="L36" s="11"/>
      <c r="M36" s="12"/>
      <c r="N36" s="12"/>
      <c r="P36" s="12"/>
      <c r="R36" s="12"/>
    </row>
    <row r="37" spans="2:18" x14ac:dyDescent="0.3">
      <c r="B37" s="5" t="s">
        <v>56</v>
      </c>
      <c r="C37" s="9">
        <v>151130.9</v>
      </c>
      <c r="D37" s="9">
        <v>216398.6</v>
      </c>
      <c r="E37" s="9">
        <v>108755</v>
      </c>
      <c r="F37" s="9">
        <v>476284.4</v>
      </c>
      <c r="G37" s="19">
        <f t="shared" ref="G37:G51" si="5">C37/C$53*100</f>
        <v>6.5992248216706892</v>
      </c>
      <c r="H37" s="19">
        <f t="shared" si="4"/>
        <v>8.3074370469557497</v>
      </c>
      <c r="I37" s="19">
        <f t="shared" si="4"/>
        <v>5.5534656193984384</v>
      </c>
      <c r="J37" s="19">
        <f t="shared" si="4"/>
        <v>6.9496725959349606</v>
      </c>
      <c r="L37" s="11"/>
      <c r="M37" s="12"/>
      <c r="N37" s="12"/>
      <c r="O37" s="12"/>
      <c r="P37" s="12"/>
      <c r="R37" s="12"/>
    </row>
    <row r="38" spans="2:18" x14ac:dyDescent="0.3">
      <c r="B38" s="5" t="s">
        <v>22</v>
      </c>
      <c r="C38" s="9">
        <v>84477.854999999996</v>
      </c>
      <c r="D38" s="9">
        <v>76567.23</v>
      </c>
      <c r="E38" s="9">
        <v>39214.080000000002</v>
      </c>
      <c r="F38" s="9">
        <v>200259.20000000001</v>
      </c>
      <c r="G38" s="19">
        <f t="shared" si="5"/>
        <v>3.688778122789564</v>
      </c>
      <c r="H38" s="19">
        <f t="shared" si="4"/>
        <v>2.9393787348198264</v>
      </c>
      <c r="I38" s="19">
        <f t="shared" si="4"/>
        <v>2.0024278890748928</v>
      </c>
      <c r="J38" s="19">
        <f t="shared" si="4"/>
        <v>2.9220689871930694</v>
      </c>
      <c r="L38" s="11"/>
      <c r="M38" s="20"/>
      <c r="N38" s="12"/>
      <c r="O38" s="12"/>
      <c r="P38" s="12"/>
      <c r="R38" s="12"/>
    </row>
    <row r="39" spans="2:18" x14ac:dyDescent="0.3">
      <c r="B39" s="5" t="s">
        <v>23</v>
      </c>
      <c r="C39" s="9">
        <v>45475.56</v>
      </c>
      <c r="D39" s="9">
        <v>90098.74</v>
      </c>
      <c r="E39" s="9">
        <v>50754.981</v>
      </c>
      <c r="F39" s="9">
        <v>186329.3</v>
      </c>
      <c r="G39" s="19">
        <f t="shared" si="5"/>
        <v>1.9857186341864883</v>
      </c>
      <c r="H39" s="19">
        <f t="shared" si="4"/>
        <v>3.4588468250720381</v>
      </c>
      <c r="I39" s="19">
        <f t="shared" si="4"/>
        <v>2.5917524895105601</v>
      </c>
      <c r="J39" s="19">
        <f t="shared" si="4"/>
        <v>2.7188117646300065</v>
      </c>
      <c r="L39" s="11"/>
      <c r="M39" s="12"/>
      <c r="N39" s="12"/>
      <c r="O39" s="12"/>
      <c r="P39" s="12"/>
      <c r="R39" s="12"/>
    </row>
    <row r="40" spans="2:18" x14ac:dyDescent="0.3">
      <c r="B40" s="5" t="s">
        <v>57</v>
      </c>
      <c r="C40" s="9">
        <v>10534.69</v>
      </c>
      <c r="D40" s="9">
        <v>30267.19</v>
      </c>
      <c r="E40" s="9">
        <v>16366.42</v>
      </c>
      <c r="F40" s="9">
        <v>57168.3</v>
      </c>
      <c r="G40" s="19">
        <f t="shared" si="5"/>
        <v>0.46000379628921684</v>
      </c>
      <c r="H40" s="19">
        <f t="shared" si="4"/>
        <v>1.1619427090251444</v>
      </c>
      <c r="I40" s="19">
        <f t="shared" si="4"/>
        <v>0.8357349159361408</v>
      </c>
      <c r="J40" s="19">
        <f t="shared" si="4"/>
        <v>0.83416750132103568</v>
      </c>
      <c r="L40" s="11"/>
      <c r="M40" s="12"/>
      <c r="N40" s="12"/>
      <c r="O40" s="12"/>
      <c r="P40" s="12"/>
      <c r="R40" s="12"/>
    </row>
    <row r="41" spans="2:18" x14ac:dyDescent="0.3">
      <c r="B41" s="5" t="s">
        <v>58</v>
      </c>
      <c r="C41" s="9">
        <v>403142.40000000002</v>
      </c>
      <c r="D41" s="9">
        <v>397479.2</v>
      </c>
      <c r="E41" s="9">
        <v>345368.1</v>
      </c>
      <c r="F41" s="9">
        <v>1145989.6000000001</v>
      </c>
      <c r="G41" s="19">
        <f t="shared" si="5"/>
        <v>17.603463836633633</v>
      </c>
      <c r="H41" s="19">
        <f t="shared" si="4"/>
        <v>15.259033244551185</v>
      </c>
      <c r="I41" s="19">
        <f t="shared" si="4"/>
        <v>17.635877609185432</v>
      </c>
      <c r="J41" s="19">
        <f t="shared" si="4"/>
        <v>16.721632113809452</v>
      </c>
      <c r="L41" s="11"/>
      <c r="M41" s="12"/>
      <c r="N41" s="12"/>
      <c r="O41" s="12"/>
      <c r="P41" s="12"/>
      <c r="R41" s="12"/>
    </row>
    <row r="42" spans="2:18" x14ac:dyDescent="0.3">
      <c r="B42" s="5" t="s">
        <v>59</v>
      </c>
      <c r="C42" s="9">
        <v>9568.0969999999998</v>
      </c>
      <c r="D42" s="9">
        <v>11892.97</v>
      </c>
      <c r="E42" s="9">
        <v>276559.8</v>
      </c>
      <c r="F42" s="9">
        <v>298020.90000000002</v>
      </c>
      <c r="G42" s="19">
        <f t="shared" si="5"/>
        <v>0.41779691127726265</v>
      </c>
      <c r="H42" s="19">
        <f t="shared" si="4"/>
        <v>0.45656533626526841</v>
      </c>
      <c r="I42" s="19">
        <f t="shared" si="4"/>
        <v>14.122250388558763</v>
      </c>
      <c r="J42" s="19">
        <f t="shared" si="4"/>
        <v>4.3485524231863852</v>
      </c>
      <c r="L42" s="11"/>
      <c r="M42" s="12"/>
      <c r="N42" s="12"/>
      <c r="O42" s="12"/>
      <c r="P42" s="12"/>
      <c r="R42" s="12"/>
    </row>
    <row r="43" spans="2:18" x14ac:dyDescent="0.3">
      <c r="B43" s="5" t="s">
        <v>60</v>
      </c>
      <c r="C43" s="9">
        <v>392059.2</v>
      </c>
      <c r="D43" s="9">
        <v>15905.42</v>
      </c>
      <c r="E43" s="9">
        <v>0</v>
      </c>
      <c r="F43" s="9">
        <v>407964.6</v>
      </c>
      <c r="G43" s="19">
        <f t="shared" si="5"/>
        <v>17.119509009768045</v>
      </c>
      <c r="H43" s="19">
        <f t="shared" si="4"/>
        <v>0.61060134102249697</v>
      </c>
      <c r="I43" s="19">
        <f t="shared" si="4"/>
        <v>0</v>
      </c>
      <c r="J43" s="19">
        <f t="shared" si="4"/>
        <v>5.9527887134904436</v>
      </c>
      <c r="L43" s="11"/>
      <c r="M43" s="12"/>
      <c r="O43" s="12"/>
      <c r="P43" s="12"/>
      <c r="R43" s="12"/>
    </row>
    <row r="44" spans="2:18" x14ac:dyDescent="0.3">
      <c r="B44" s="5" t="s">
        <v>61</v>
      </c>
      <c r="C44" s="9">
        <v>6440.9740000000002</v>
      </c>
      <c r="D44" s="9">
        <v>15538.67</v>
      </c>
      <c r="E44" s="9">
        <v>89396.88</v>
      </c>
      <c r="F44" s="9">
        <v>111376.5</v>
      </c>
      <c r="G44" s="19">
        <f t="shared" si="5"/>
        <v>0.28124913896850712</v>
      </c>
      <c r="H44" s="19">
        <f t="shared" si="4"/>
        <v>0.59652198682625446</v>
      </c>
      <c r="I44" s="19">
        <f t="shared" si="4"/>
        <v>4.5649625264262603</v>
      </c>
      <c r="J44" s="19">
        <f t="shared" si="4"/>
        <v>1.6251428975652995</v>
      </c>
      <c r="L44" s="11"/>
      <c r="M44" s="12"/>
      <c r="N44" s="12"/>
      <c r="O44" s="12"/>
      <c r="P44" s="12"/>
      <c r="R44" s="12"/>
    </row>
    <row r="45" spans="2:18" x14ac:dyDescent="0.3">
      <c r="B45" s="5" t="s">
        <v>24</v>
      </c>
      <c r="C45" s="9">
        <v>2704.489</v>
      </c>
      <c r="D45" s="9">
        <v>9273.3279999999995</v>
      </c>
      <c r="E45" s="9">
        <v>5441.4229999999998</v>
      </c>
      <c r="F45" s="9">
        <v>17419.240000000002</v>
      </c>
      <c r="G45" s="19">
        <f t="shared" si="5"/>
        <v>0.11809319562535088</v>
      </c>
      <c r="H45" s="19">
        <f t="shared" si="4"/>
        <v>0.35599855348311898</v>
      </c>
      <c r="I45" s="19">
        <f t="shared" si="4"/>
        <v>0.27786083905203351</v>
      </c>
      <c r="J45" s="19">
        <f t="shared" si="4"/>
        <v>0.25417169840123699</v>
      </c>
      <c r="L45" s="11"/>
      <c r="M45" s="12"/>
      <c r="N45" s="12"/>
      <c r="O45" s="12"/>
      <c r="P45" s="12"/>
      <c r="R45" s="12"/>
    </row>
    <row r="46" spans="2:18" x14ac:dyDescent="0.3">
      <c r="B46" s="5" t="s">
        <v>62</v>
      </c>
      <c r="C46" s="9">
        <v>58772.27</v>
      </c>
      <c r="D46" s="9">
        <v>92462.32</v>
      </c>
      <c r="E46" s="9">
        <v>71700.75</v>
      </c>
      <c r="F46" s="9">
        <v>222935.3</v>
      </c>
      <c r="G46" s="19">
        <f t="shared" si="5"/>
        <v>2.5663277530268895</v>
      </c>
      <c r="H46" s="19">
        <f t="shared" si="4"/>
        <v>3.5495835121644856</v>
      </c>
      <c r="I46" s="19">
        <f t="shared" si="4"/>
        <v>3.6613272953894773</v>
      </c>
      <c r="J46" s="19">
        <f t="shared" si="4"/>
        <v>3.2529458136284521</v>
      </c>
      <c r="L46" s="11"/>
      <c r="M46" s="12"/>
      <c r="N46" s="12"/>
      <c r="O46" s="12"/>
      <c r="P46" s="12"/>
      <c r="R46" s="12"/>
    </row>
    <row r="47" spans="2:18" x14ac:dyDescent="0.3">
      <c r="B47" s="5" t="s">
        <v>63</v>
      </c>
      <c r="C47" s="9">
        <v>5577.9949999999999</v>
      </c>
      <c r="D47" s="9">
        <v>0</v>
      </c>
      <c r="E47" s="9">
        <v>0</v>
      </c>
      <c r="F47" s="9">
        <v>5577.9949999999999</v>
      </c>
      <c r="G47" s="19">
        <f t="shared" si="5"/>
        <v>0.24356662376228155</v>
      </c>
      <c r="H47" s="19">
        <f t="shared" si="4"/>
        <v>0</v>
      </c>
      <c r="I47" s="19">
        <f t="shared" si="4"/>
        <v>0</v>
      </c>
      <c r="J47" s="19">
        <f t="shared" si="4"/>
        <v>8.1390948332051669E-2</v>
      </c>
      <c r="L47" s="11"/>
      <c r="O47" s="12"/>
      <c r="P47" s="12"/>
      <c r="R47" s="12"/>
    </row>
    <row r="48" spans="2:18" x14ac:dyDescent="0.3">
      <c r="B48" s="5" t="s">
        <v>64</v>
      </c>
      <c r="C48" s="9">
        <v>29147.3</v>
      </c>
      <c r="D48" s="9">
        <v>21235.17</v>
      </c>
      <c r="E48" s="9">
        <v>64517.64</v>
      </c>
      <c r="F48" s="9">
        <v>114900.1</v>
      </c>
      <c r="G48" s="19">
        <f t="shared" si="5"/>
        <v>1.2727349975728461</v>
      </c>
      <c r="H48" s="19">
        <f t="shared" si="4"/>
        <v>0.81520785234471627</v>
      </c>
      <c r="I48" s="19">
        <f t="shared" si="4"/>
        <v>3.2945289465746446</v>
      </c>
      <c r="J48" s="19">
        <f t="shared" si="4"/>
        <v>1.6765572759472842</v>
      </c>
      <c r="L48" s="11"/>
      <c r="M48" s="12"/>
      <c r="N48" s="12"/>
      <c r="O48" s="12"/>
      <c r="P48" s="12"/>
      <c r="R48" s="12"/>
    </row>
    <row r="49" spans="2:18" x14ac:dyDescent="0.3">
      <c r="B49" s="5" t="s">
        <v>65</v>
      </c>
      <c r="C49" s="9">
        <v>0</v>
      </c>
      <c r="D49" s="9">
        <v>0</v>
      </c>
      <c r="E49" s="9">
        <v>4275.9129999999996</v>
      </c>
      <c r="F49" s="9">
        <v>4275.9129999999996</v>
      </c>
      <c r="G49" s="19">
        <f t="shared" si="5"/>
        <v>0</v>
      </c>
      <c r="H49" s="19">
        <f t="shared" si="4"/>
        <v>0</v>
      </c>
      <c r="I49" s="19">
        <f t="shared" si="4"/>
        <v>0.21834523320342819</v>
      </c>
      <c r="J49" s="19">
        <f t="shared" si="4"/>
        <v>6.2391704197538367E-2</v>
      </c>
      <c r="N49" s="12"/>
      <c r="O49" s="12"/>
      <c r="P49" s="12"/>
      <c r="R49" s="12"/>
    </row>
    <row r="50" spans="2:18" x14ac:dyDescent="0.3">
      <c r="B50" s="5" t="s">
        <v>66</v>
      </c>
      <c r="C50" s="9">
        <v>3704.0770000000002</v>
      </c>
      <c r="D50" s="9">
        <v>0</v>
      </c>
      <c r="E50" s="9">
        <v>0</v>
      </c>
      <c r="F50" s="9">
        <v>3704.0770000000002</v>
      </c>
      <c r="G50" s="19">
        <f t="shared" si="5"/>
        <v>0.16174082785042307</v>
      </c>
      <c r="H50" s="19">
        <f t="shared" si="4"/>
        <v>0</v>
      </c>
      <c r="I50" s="19">
        <f t="shared" si="4"/>
        <v>0</v>
      </c>
      <c r="J50" s="19">
        <f t="shared" si="4"/>
        <v>5.4047796694859179E-2</v>
      </c>
      <c r="L50" s="11"/>
      <c r="O50" s="12"/>
      <c r="P50" s="12"/>
      <c r="R50" s="12"/>
    </row>
    <row r="51" spans="2:18" x14ac:dyDescent="0.3">
      <c r="B51" s="5" t="s">
        <v>7</v>
      </c>
      <c r="C51" s="9">
        <v>3595.5149999999999</v>
      </c>
      <c r="D51" s="9">
        <v>6162.7039999999997</v>
      </c>
      <c r="E51" s="9">
        <v>0</v>
      </c>
      <c r="F51" s="9">
        <v>9758.2189999999991</v>
      </c>
      <c r="G51" s="19">
        <f t="shared" si="5"/>
        <v>0.15700040054475484</v>
      </c>
      <c r="H51" s="19">
        <f t="shared" si="4"/>
        <v>0.23658321042290656</v>
      </c>
      <c r="I51" s="19">
        <f t="shared" si="4"/>
        <v>0</v>
      </c>
      <c r="J51" s="19">
        <f t="shared" si="4"/>
        <v>0.14238641275975417</v>
      </c>
      <c r="L51" s="11"/>
      <c r="M51" s="12"/>
      <c r="O51" s="12"/>
      <c r="R51" s="12"/>
    </row>
    <row r="52" spans="2:18" x14ac:dyDescent="0.3">
      <c r="B52" s="5" t="s">
        <v>67</v>
      </c>
      <c r="C52" s="13">
        <v>0</v>
      </c>
      <c r="D52" s="13">
        <v>0</v>
      </c>
      <c r="E52" s="13">
        <v>3659.7739999999999</v>
      </c>
      <c r="F52" s="13">
        <v>3659.7739999999999</v>
      </c>
      <c r="G52" s="19">
        <f t="shared" ref="G52" si="6">C52/C$53*100</f>
        <v>0</v>
      </c>
      <c r="H52" s="19">
        <f t="shared" ref="H52:J52" si="7">D52/D$53*100</f>
        <v>0</v>
      </c>
      <c r="I52" s="19">
        <f t="shared" si="7"/>
        <v>0.18688270961122064</v>
      </c>
      <c r="J52" s="19">
        <f t="shared" si="7"/>
        <v>5.3401352374999635E-2</v>
      </c>
      <c r="N52" s="12"/>
      <c r="O52" s="12"/>
      <c r="R52" s="12"/>
    </row>
    <row r="53" spans="2:18" x14ac:dyDescent="0.3">
      <c r="B53" s="14" t="s">
        <v>6</v>
      </c>
      <c r="C53" s="15">
        <v>2290131.1</v>
      </c>
      <c r="D53" s="15">
        <v>2604878</v>
      </c>
      <c r="E53" s="15">
        <v>1958326.7</v>
      </c>
      <c r="F53" s="15">
        <v>6853335.7999999998</v>
      </c>
      <c r="G53" s="21">
        <f>C53/C$53*100</f>
        <v>100</v>
      </c>
      <c r="H53" s="21">
        <f>D53/D$53*100</f>
        <v>100</v>
      </c>
      <c r="I53" s="21">
        <f>E53/E$53*100</f>
        <v>100</v>
      </c>
      <c r="J53" s="21">
        <f>F53/F$53*100</f>
        <v>100</v>
      </c>
      <c r="O53" s="12"/>
      <c r="P53" s="12"/>
      <c r="Q53" s="12"/>
      <c r="R53" s="12"/>
    </row>
    <row r="54" spans="2:18" x14ac:dyDescent="0.3">
      <c r="B54" s="27" t="s">
        <v>95</v>
      </c>
      <c r="E54" s="18"/>
      <c r="F54" s="26"/>
      <c r="G54" s="18"/>
      <c r="P54" s="12"/>
      <c r="Q54" s="12"/>
    </row>
    <row r="55" spans="2:18" s="5" customFormat="1" ht="25.5" customHeight="1" x14ac:dyDescent="0.3">
      <c r="B55" s="51" t="s">
        <v>78</v>
      </c>
      <c r="C55" s="51"/>
      <c r="D55" s="51"/>
      <c r="E55" s="51"/>
      <c r="F55" s="51"/>
      <c r="G55" s="51"/>
      <c r="H55" s="51"/>
      <c r="I55" s="51"/>
      <c r="J55" s="51"/>
    </row>
    <row r="56" spans="2:18" x14ac:dyDescent="0.3">
      <c r="B56" s="17"/>
    </row>
    <row r="57" spans="2:18" ht="15.6" x14ac:dyDescent="0.3">
      <c r="B57" s="52" t="s">
        <v>113</v>
      </c>
      <c r="C57" s="53"/>
      <c r="D57" s="53"/>
      <c r="E57" s="53"/>
      <c r="F57" s="53"/>
      <c r="G57" s="53"/>
      <c r="H57" s="53"/>
      <c r="I57" s="53"/>
      <c r="J57" s="53"/>
    </row>
    <row r="58" spans="2:18" ht="30" customHeight="1" x14ac:dyDescent="0.3">
      <c r="B58" s="54" t="s">
        <v>122</v>
      </c>
      <c r="C58" s="54"/>
      <c r="D58" s="54"/>
      <c r="E58" s="54"/>
      <c r="F58" s="54"/>
      <c r="G58" s="54"/>
      <c r="H58" s="54"/>
      <c r="I58" s="54"/>
      <c r="J58" s="54"/>
      <c r="N58" s="20"/>
      <c r="O58" s="12"/>
      <c r="P58" s="12"/>
      <c r="Q58" s="12"/>
    </row>
    <row r="59" spans="2:18" x14ac:dyDescent="0.3">
      <c r="B59" s="55" t="s">
        <v>0</v>
      </c>
      <c r="C59" s="57" t="s">
        <v>13</v>
      </c>
      <c r="D59" s="57"/>
      <c r="E59" s="57"/>
      <c r="F59" s="57"/>
      <c r="G59" s="57"/>
      <c r="H59" s="57"/>
      <c r="I59" s="57"/>
      <c r="J59" s="57"/>
      <c r="N59" s="12"/>
      <c r="O59" s="12"/>
      <c r="P59" s="12"/>
      <c r="Q59" s="12"/>
      <c r="R59" s="12"/>
    </row>
    <row r="60" spans="2:18" x14ac:dyDescent="0.3">
      <c r="B60" s="55"/>
      <c r="C60" s="58" t="s">
        <v>2</v>
      </c>
      <c r="D60" s="58"/>
      <c r="E60" s="58"/>
      <c r="F60" s="58"/>
      <c r="G60" s="58" t="s">
        <v>3</v>
      </c>
      <c r="H60" s="58"/>
      <c r="I60" s="58"/>
      <c r="J60" s="58"/>
      <c r="N60" s="12"/>
      <c r="O60" s="12"/>
      <c r="P60" s="12"/>
      <c r="Q60" s="12"/>
    </row>
    <row r="61" spans="2:18" x14ac:dyDescent="0.3">
      <c r="B61" s="56"/>
      <c r="C61" s="6" t="s">
        <v>14</v>
      </c>
      <c r="D61" s="6" t="s">
        <v>36</v>
      </c>
      <c r="E61" s="6" t="s">
        <v>35</v>
      </c>
      <c r="F61" s="7" t="s">
        <v>6</v>
      </c>
      <c r="G61" s="6" t="s">
        <v>14</v>
      </c>
      <c r="H61" s="6" t="s">
        <v>36</v>
      </c>
      <c r="I61" s="6" t="s">
        <v>35</v>
      </c>
      <c r="J61" s="7" t="s">
        <v>6</v>
      </c>
      <c r="N61" s="12"/>
      <c r="O61" s="12"/>
      <c r="P61" s="12"/>
      <c r="Q61" s="12"/>
    </row>
    <row r="62" spans="2:18" x14ac:dyDescent="0.3">
      <c r="B62" s="5" t="s">
        <v>21</v>
      </c>
      <c r="C62" s="9">
        <v>930474.2</v>
      </c>
      <c r="D62" s="9">
        <v>1285898.2</v>
      </c>
      <c r="E62" s="9">
        <v>1371340</v>
      </c>
      <c r="F62" s="9">
        <v>3587712.4</v>
      </c>
      <c r="G62" s="19">
        <f>C62/C$79*100</f>
        <v>43.645832556434733</v>
      </c>
      <c r="H62" s="19">
        <f>D62/D$79*100</f>
        <v>50.013525334614442</v>
      </c>
      <c r="I62" s="19">
        <f>E62/E$79*100</f>
        <v>63.772550923893753</v>
      </c>
      <c r="J62" s="19">
        <f>F62/F$79*100</f>
        <v>52.349870263178985</v>
      </c>
      <c r="L62" s="11"/>
      <c r="M62" s="12"/>
      <c r="N62" s="12"/>
      <c r="O62" s="12"/>
      <c r="P62" s="12"/>
      <c r="Q62" s="12"/>
    </row>
    <row r="63" spans="2:18" x14ac:dyDescent="0.3">
      <c r="B63" s="5" t="s">
        <v>56</v>
      </c>
      <c r="C63" s="9">
        <v>189697.9</v>
      </c>
      <c r="D63" s="9">
        <v>201332.43</v>
      </c>
      <c r="E63" s="9">
        <v>85254.080000000002</v>
      </c>
      <c r="F63" s="9">
        <v>476284.4</v>
      </c>
      <c r="G63" s="19">
        <f t="shared" ref="G63:G76" si="8">C63/C$79*100</f>
        <v>8.8981755536126634</v>
      </c>
      <c r="H63" s="19">
        <f t="shared" ref="H63:H77" si="9">D63/D$79*100</f>
        <v>7.8305923349799302</v>
      </c>
      <c r="I63" s="19">
        <f t="shared" ref="I63:I77" si="10">E63/E$79*100</f>
        <v>3.9646405401065468</v>
      </c>
      <c r="J63" s="19">
        <f t="shared" ref="J63:J77" si="11">F63/F$79*100</f>
        <v>6.9496725959349606</v>
      </c>
      <c r="L63" s="11"/>
      <c r="M63" s="12"/>
      <c r="N63" s="12"/>
      <c r="O63" s="12"/>
      <c r="P63" s="12"/>
      <c r="Q63" s="12"/>
    </row>
    <row r="64" spans="2:18" x14ac:dyDescent="0.3">
      <c r="B64" s="5" t="s">
        <v>22</v>
      </c>
      <c r="C64" s="9">
        <v>57068.11</v>
      </c>
      <c r="D64" s="9">
        <v>82554.67</v>
      </c>
      <c r="E64" s="9">
        <v>60636.38</v>
      </c>
      <c r="F64" s="9">
        <v>200259.20000000001</v>
      </c>
      <c r="G64" s="19">
        <f t="shared" si="8"/>
        <v>2.6768986967851434</v>
      </c>
      <c r="H64" s="19">
        <f t="shared" si="9"/>
        <v>3.210868542732026</v>
      </c>
      <c r="I64" s="19">
        <f t="shared" si="10"/>
        <v>2.8198234073173483</v>
      </c>
      <c r="J64" s="19">
        <f t="shared" si="11"/>
        <v>2.9220689871930694</v>
      </c>
      <c r="L64" s="11"/>
      <c r="M64" s="12"/>
      <c r="N64" s="12"/>
      <c r="O64" s="12"/>
      <c r="P64" s="12"/>
      <c r="Q64" s="12"/>
    </row>
    <row r="65" spans="2:18" x14ac:dyDescent="0.3">
      <c r="B65" s="5" t="s">
        <v>23</v>
      </c>
      <c r="C65" s="9">
        <v>66037.009999999995</v>
      </c>
      <c r="D65" s="9">
        <v>67484.62</v>
      </c>
      <c r="E65" s="9">
        <v>52807.66</v>
      </c>
      <c r="F65" s="9">
        <v>186329.3</v>
      </c>
      <c r="G65" s="19">
        <f t="shared" si="8"/>
        <v>3.0976036530487421</v>
      </c>
      <c r="H65" s="19">
        <f t="shared" si="9"/>
        <v>2.6247363532096308</v>
      </c>
      <c r="I65" s="19">
        <f t="shared" si="10"/>
        <v>2.4557580078767245</v>
      </c>
      <c r="J65" s="19">
        <f t="shared" si="11"/>
        <v>2.7188117646300065</v>
      </c>
      <c r="L65" s="11"/>
      <c r="M65" s="12"/>
      <c r="N65" s="12"/>
      <c r="O65" s="12"/>
      <c r="P65" s="12"/>
      <c r="Q65" s="12"/>
    </row>
    <row r="66" spans="2:18" x14ac:dyDescent="0.3">
      <c r="B66" s="5" t="s">
        <v>57</v>
      </c>
      <c r="C66" s="9">
        <v>28451.05</v>
      </c>
      <c r="D66" s="9">
        <v>11732.04</v>
      </c>
      <c r="E66" s="9">
        <v>16985.21</v>
      </c>
      <c r="F66" s="9">
        <v>57168.3</v>
      </c>
      <c r="G66" s="19">
        <f t="shared" si="8"/>
        <v>1.3345558257872732</v>
      </c>
      <c r="H66" s="19">
        <f t="shared" si="9"/>
        <v>0.45630414582329309</v>
      </c>
      <c r="I66" s="19">
        <f t="shared" si="10"/>
        <v>0.78987717829132786</v>
      </c>
      <c r="J66" s="19">
        <f t="shared" si="11"/>
        <v>0.83416750132103568</v>
      </c>
      <c r="L66" s="11"/>
      <c r="M66" s="12"/>
      <c r="N66" s="12"/>
      <c r="O66" s="12"/>
      <c r="P66" s="12"/>
      <c r="Q66" s="12"/>
    </row>
    <row r="67" spans="2:18" x14ac:dyDescent="0.3">
      <c r="B67" s="5" t="s">
        <v>58</v>
      </c>
      <c r="C67" s="9">
        <v>493710.1</v>
      </c>
      <c r="D67" s="9">
        <v>458377.8</v>
      </c>
      <c r="E67" s="9">
        <v>193901.7</v>
      </c>
      <c r="F67" s="9">
        <v>1145989.6000000001</v>
      </c>
      <c r="G67" s="19">
        <f t="shared" si="8"/>
        <v>23.15850171452432</v>
      </c>
      <c r="H67" s="19">
        <f t="shared" si="9"/>
        <v>17.82807512532861</v>
      </c>
      <c r="I67" s="19">
        <f t="shared" si="10"/>
        <v>9.0171700945641273</v>
      </c>
      <c r="J67" s="19">
        <f t="shared" si="11"/>
        <v>16.721632113809452</v>
      </c>
      <c r="L67" s="11"/>
      <c r="M67" s="12"/>
      <c r="N67" s="12"/>
      <c r="O67" s="12"/>
      <c r="P67" s="12"/>
      <c r="Q67" s="12"/>
    </row>
    <row r="68" spans="2:18" x14ac:dyDescent="0.3">
      <c r="B68" s="5" t="s">
        <v>59</v>
      </c>
      <c r="C68" s="9">
        <v>82892.05</v>
      </c>
      <c r="D68" s="9">
        <v>126165.6</v>
      </c>
      <c r="E68" s="9">
        <v>88963.28</v>
      </c>
      <c r="F68" s="9">
        <v>298020.90000000002</v>
      </c>
      <c r="G68" s="19">
        <f t="shared" si="8"/>
        <v>3.8882244500273258</v>
      </c>
      <c r="H68" s="19">
        <f t="shared" si="9"/>
        <v>4.9070652964261345</v>
      </c>
      <c r="I68" s="19">
        <f t="shared" si="10"/>
        <v>4.1371325157558436</v>
      </c>
      <c r="J68" s="19">
        <f t="shared" si="11"/>
        <v>4.3485524231863852</v>
      </c>
      <c r="L68" s="11"/>
      <c r="M68" s="12"/>
      <c r="N68" s="12"/>
      <c r="O68" s="12"/>
      <c r="P68" s="12"/>
      <c r="Q68" s="12"/>
    </row>
    <row r="69" spans="2:18" x14ac:dyDescent="0.3">
      <c r="B69" s="5" t="s">
        <v>60</v>
      </c>
      <c r="C69" s="9">
        <v>72455.899999999994</v>
      </c>
      <c r="D69" s="9">
        <v>145120.70000000001</v>
      </c>
      <c r="E69" s="9">
        <v>190388</v>
      </c>
      <c r="F69" s="9">
        <v>407964.6</v>
      </c>
      <c r="G69" s="19">
        <f t="shared" si="8"/>
        <v>3.398695073034566</v>
      </c>
      <c r="H69" s="19">
        <f t="shared" si="9"/>
        <v>5.6443020186411204</v>
      </c>
      <c r="I69" s="19">
        <f t="shared" si="10"/>
        <v>8.8537696160677033</v>
      </c>
      <c r="J69" s="19">
        <f t="shared" si="11"/>
        <v>5.9527887134904436</v>
      </c>
      <c r="L69" s="11"/>
      <c r="M69" s="12"/>
      <c r="N69" s="12"/>
      <c r="O69" s="12"/>
      <c r="P69" s="12"/>
      <c r="Q69" s="12"/>
    </row>
    <row r="70" spans="2:18" x14ac:dyDescent="0.3">
      <c r="B70" s="5" t="s">
        <v>61</v>
      </c>
      <c r="C70" s="9">
        <v>44543.56</v>
      </c>
      <c r="D70" s="9">
        <v>49365.66</v>
      </c>
      <c r="E70" s="9">
        <v>17467.3</v>
      </c>
      <c r="F70" s="9">
        <v>111376.5</v>
      </c>
      <c r="G70" s="19">
        <f t="shared" si="8"/>
        <v>2.0894085631041719</v>
      </c>
      <c r="H70" s="19">
        <f t="shared" si="9"/>
        <v>1.9200203305906822</v>
      </c>
      <c r="I70" s="19">
        <f t="shared" si="10"/>
        <v>0.81229620572063044</v>
      </c>
      <c r="J70" s="19">
        <f t="shared" si="11"/>
        <v>1.6251428975652995</v>
      </c>
      <c r="L70" s="11"/>
      <c r="M70" s="12"/>
      <c r="N70" s="12"/>
      <c r="O70" s="12"/>
      <c r="P70" s="12"/>
      <c r="Q70" s="12"/>
    </row>
    <row r="71" spans="2:18" x14ac:dyDescent="0.3">
      <c r="B71" s="5" t="s">
        <v>24</v>
      </c>
      <c r="C71" s="9">
        <v>11974.93</v>
      </c>
      <c r="D71" s="9">
        <v>2704.489</v>
      </c>
      <c r="E71" s="9">
        <v>2739.826</v>
      </c>
      <c r="F71" s="9">
        <v>17419.240000000002</v>
      </c>
      <c r="G71" s="19">
        <f t="shared" si="8"/>
        <v>0.56170906152478695</v>
      </c>
      <c r="H71" s="19">
        <f t="shared" si="9"/>
        <v>0.1051879760922646</v>
      </c>
      <c r="I71" s="19">
        <f t="shared" si="10"/>
        <v>0.12741237994050209</v>
      </c>
      <c r="J71" s="19">
        <f t="shared" si="11"/>
        <v>0.25417169840123699</v>
      </c>
      <c r="L71" s="11"/>
      <c r="M71" s="12"/>
      <c r="N71" s="12"/>
      <c r="O71" s="12"/>
      <c r="P71" s="12"/>
      <c r="Q71" s="12"/>
    </row>
    <row r="72" spans="2:18" x14ac:dyDescent="0.3">
      <c r="B72" s="5" t="s">
        <v>62</v>
      </c>
      <c r="C72" s="9">
        <v>99866.55</v>
      </c>
      <c r="D72" s="9">
        <v>82625.210000000006</v>
      </c>
      <c r="E72" s="9">
        <v>40443.58</v>
      </c>
      <c r="F72" s="9">
        <v>222935.3</v>
      </c>
      <c r="G72" s="19">
        <f t="shared" si="8"/>
        <v>4.684448767401415</v>
      </c>
      <c r="H72" s="19">
        <f t="shared" si="9"/>
        <v>3.21361211456151</v>
      </c>
      <c r="I72" s="19">
        <f t="shared" si="10"/>
        <v>1.8807810354066614</v>
      </c>
      <c r="J72" s="19">
        <f t="shared" si="11"/>
        <v>3.2529458136284521</v>
      </c>
      <c r="L72" s="11"/>
      <c r="M72" s="12"/>
      <c r="N72" s="12"/>
      <c r="O72" s="12"/>
      <c r="P72" s="12"/>
      <c r="Q72" s="12"/>
    </row>
    <row r="73" spans="2:18" x14ac:dyDescent="0.3">
      <c r="B73" s="5" t="s">
        <v>63</v>
      </c>
      <c r="C73" s="9">
        <v>5577.9949999999999</v>
      </c>
      <c r="D73" s="9">
        <v>0</v>
      </c>
      <c r="E73" s="9">
        <v>0</v>
      </c>
      <c r="F73" s="9">
        <v>5577.9949999999999</v>
      </c>
      <c r="G73" s="19">
        <f t="shared" si="8"/>
        <v>0.26164748659407228</v>
      </c>
      <c r="H73" s="19">
        <f t="shared" si="9"/>
        <v>0</v>
      </c>
      <c r="I73" s="19">
        <f t="shared" si="10"/>
        <v>0</v>
      </c>
      <c r="J73" s="19">
        <f t="shared" si="11"/>
        <v>8.1390948332051669E-2</v>
      </c>
      <c r="L73" s="11"/>
      <c r="M73" s="12"/>
      <c r="N73" s="12"/>
      <c r="O73" s="12"/>
      <c r="P73" s="12"/>
      <c r="Q73" s="12"/>
    </row>
    <row r="74" spans="2:18" x14ac:dyDescent="0.3">
      <c r="B74" s="5" t="s">
        <v>64</v>
      </c>
      <c r="C74" s="9">
        <v>37485</v>
      </c>
      <c r="D74" s="9">
        <v>54144.004999999997</v>
      </c>
      <c r="E74" s="9">
        <v>23271.09</v>
      </c>
      <c r="F74" s="9">
        <v>114900.1</v>
      </c>
      <c r="G74" s="19">
        <f t="shared" si="8"/>
        <v>1.7583120879417786</v>
      </c>
      <c r="H74" s="19">
        <f t="shared" si="9"/>
        <v>2.1058685405928643</v>
      </c>
      <c r="I74" s="19">
        <f t="shared" si="10"/>
        <v>1.0821946213772768</v>
      </c>
      <c r="J74" s="19">
        <f t="shared" si="11"/>
        <v>1.6765572759472842</v>
      </c>
      <c r="L74" s="11"/>
      <c r="M74" s="12"/>
      <c r="N74" s="12"/>
      <c r="O74" s="12"/>
      <c r="P74" s="12"/>
      <c r="Q74" s="12"/>
    </row>
    <row r="75" spans="2:18" x14ac:dyDescent="0.3">
      <c r="B75" s="5" t="s">
        <v>65</v>
      </c>
      <c r="C75" s="9">
        <v>4275.9129999999996</v>
      </c>
      <c r="D75" s="9">
        <v>0</v>
      </c>
      <c r="E75" s="9">
        <v>0</v>
      </c>
      <c r="F75" s="9">
        <v>4275.9129999999996</v>
      </c>
      <c r="G75" s="19">
        <f t="shared" si="8"/>
        <v>0.2005706153097877</v>
      </c>
      <c r="H75" s="19">
        <f t="shared" si="9"/>
        <v>0</v>
      </c>
      <c r="I75" s="19">
        <f t="shared" si="10"/>
        <v>0</v>
      </c>
      <c r="J75" s="19">
        <f t="shared" si="11"/>
        <v>6.2391704197538367E-2</v>
      </c>
      <c r="L75" s="11"/>
      <c r="M75" s="12"/>
      <c r="N75" s="12"/>
      <c r="O75" s="12"/>
      <c r="P75" s="12"/>
      <c r="Q75" s="12"/>
    </row>
    <row r="76" spans="2:18" x14ac:dyDescent="0.3">
      <c r="B76" s="5" t="s">
        <v>66</v>
      </c>
      <c r="C76" s="9">
        <v>3704.0770000000002</v>
      </c>
      <c r="D76" s="9">
        <v>0</v>
      </c>
      <c r="E76" s="9">
        <v>0</v>
      </c>
      <c r="F76" s="9">
        <v>3704.0770000000002</v>
      </c>
      <c r="G76" s="19">
        <f t="shared" si="8"/>
        <v>0.17374745534926289</v>
      </c>
      <c r="H76" s="19">
        <f t="shared" si="9"/>
        <v>0</v>
      </c>
      <c r="I76" s="19">
        <f t="shared" si="10"/>
        <v>0</v>
      </c>
      <c r="J76" s="19">
        <f t="shared" si="11"/>
        <v>5.4047796694859179E-2</v>
      </c>
      <c r="M76" s="12"/>
      <c r="N76" s="12"/>
      <c r="O76" s="12"/>
      <c r="P76" s="12"/>
      <c r="Q76" s="12"/>
    </row>
    <row r="77" spans="2:18" x14ac:dyDescent="0.3">
      <c r="B77" s="5" t="s">
        <v>7</v>
      </c>
      <c r="C77" s="9">
        <v>0</v>
      </c>
      <c r="D77" s="9">
        <v>3595.5149999999999</v>
      </c>
      <c r="E77" s="9">
        <v>6162.7039999999997</v>
      </c>
      <c r="F77" s="9">
        <v>9758.2189999999991</v>
      </c>
      <c r="G77" s="19">
        <f t="shared" ref="G77:G78" si="12">C77/C$79*100</f>
        <v>0</v>
      </c>
      <c r="H77" s="19">
        <f t="shared" si="9"/>
        <v>0.13984340326744857</v>
      </c>
      <c r="I77" s="19">
        <f t="shared" si="10"/>
        <v>0.2865892883375995</v>
      </c>
      <c r="J77" s="19">
        <f t="shared" si="11"/>
        <v>0.14238641275975417</v>
      </c>
      <c r="M77" s="12"/>
      <c r="N77" s="12"/>
      <c r="O77" s="12"/>
      <c r="P77" s="12"/>
      <c r="Q77" s="12"/>
    </row>
    <row r="78" spans="2:18" x14ac:dyDescent="0.3">
      <c r="B78" s="5" t="s">
        <v>67</v>
      </c>
      <c r="C78" s="9">
        <v>3659.7739999999999</v>
      </c>
      <c r="D78" s="9">
        <v>0</v>
      </c>
      <c r="E78" s="9">
        <v>0</v>
      </c>
      <c r="F78" s="9">
        <v>3659.7739999999999</v>
      </c>
      <c r="G78" s="19">
        <f t="shared" si="12"/>
        <v>0.17166933075456942</v>
      </c>
      <c r="H78" s="19">
        <f t="shared" ref="H78:J78" si="13">D78/D$79*100</f>
        <v>0</v>
      </c>
      <c r="I78" s="19">
        <f t="shared" si="13"/>
        <v>0</v>
      </c>
      <c r="J78" s="19">
        <f t="shared" si="13"/>
        <v>5.3401352374999635E-2</v>
      </c>
      <c r="M78" s="12"/>
      <c r="N78" s="12"/>
      <c r="O78" s="12"/>
      <c r="P78" s="12"/>
      <c r="Q78" s="12"/>
    </row>
    <row r="79" spans="2:18" x14ac:dyDescent="0.3">
      <c r="B79" s="14" t="s">
        <v>6</v>
      </c>
      <c r="C79" s="15">
        <v>2131874.1</v>
      </c>
      <c r="D79" s="15">
        <v>2571100.9</v>
      </c>
      <c r="E79" s="15">
        <v>2150360.9</v>
      </c>
      <c r="F79" s="15">
        <v>6853335.7999999998</v>
      </c>
      <c r="G79" s="21">
        <f>C79/C$79*100</f>
        <v>100</v>
      </c>
      <c r="H79" s="21">
        <f>D79/D$79*100</f>
        <v>100</v>
      </c>
      <c r="I79" s="21">
        <f>E79/E$79*100</f>
        <v>100</v>
      </c>
      <c r="J79" s="21">
        <f>F79/F$79*100</f>
        <v>100</v>
      </c>
      <c r="M79" s="12"/>
      <c r="N79" s="12"/>
      <c r="O79" s="12"/>
      <c r="P79" s="12"/>
      <c r="Q79" s="12"/>
      <c r="R79" s="12"/>
    </row>
    <row r="80" spans="2:18" x14ac:dyDescent="0.3">
      <c r="B80" s="27" t="s">
        <v>95</v>
      </c>
      <c r="E80" s="18"/>
      <c r="F80" s="26"/>
      <c r="G80" s="18"/>
      <c r="P80" s="12"/>
      <c r="Q80" s="12"/>
    </row>
    <row r="81" spans="2:17" s="5" customFormat="1" ht="25.5" customHeight="1" x14ac:dyDescent="0.3">
      <c r="B81" s="51" t="s">
        <v>78</v>
      </c>
      <c r="C81" s="51"/>
      <c r="D81" s="51"/>
      <c r="E81" s="51"/>
      <c r="F81" s="51"/>
      <c r="G81" s="51"/>
      <c r="H81" s="51"/>
      <c r="I81" s="51"/>
      <c r="J81" s="51"/>
    </row>
    <row r="82" spans="2:17" x14ac:dyDescent="0.3">
      <c r="N82" s="12"/>
      <c r="Q82" s="12"/>
    </row>
    <row r="83" spans="2:17" x14ac:dyDescent="0.3">
      <c r="P83" s="12"/>
      <c r="Q83" s="12"/>
    </row>
    <row r="84" spans="2:17" x14ac:dyDescent="0.3">
      <c r="D84" s="12"/>
      <c r="F84" s="20"/>
      <c r="N84" s="12"/>
      <c r="Q84" s="12"/>
    </row>
    <row r="85" spans="2:17" x14ac:dyDescent="0.3">
      <c r="D85" s="12"/>
      <c r="E85" s="12"/>
      <c r="F85" s="12"/>
      <c r="G85" s="12"/>
      <c r="N85" s="12"/>
      <c r="O85" s="12"/>
      <c r="P85" s="12"/>
      <c r="Q85" s="12"/>
    </row>
    <row r="86" spans="2:17" x14ac:dyDescent="0.3">
      <c r="D86" s="12"/>
      <c r="E86" s="12"/>
      <c r="F86" s="12"/>
      <c r="G86" s="12"/>
      <c r="N86" s="12"/>
      <c r="P86" s="12"/>
      <c r="Q86" s="12"/>
    </row>
    <row r="87" spans="2:17" x14ac:dyDescent="0.3">
      <c r="D87" s="12"/>
      <c r="E87" s="12"/>
      <c r="F87" s="12"/>
      <c r="G87" s="12"/>
      <c r="N87" s="12"/>
      <c r="O87" s="12"/>
      <c r="P87" s="12"/>
      <c r="Q87" s="12"/>
    </row>
    <row r="88" spans="2:17" x14ac:dyDescent="0.3">
      <c r="D88" s="12"/>
      <c r="E88" s="12"/>
      <c r="F88" s="12"/>
      <c r="G88" s="12"/>
      <c r="N88" s="12"/>
    </row>
    <row r="89" spans="2:17" x14ac:dyDescent="0.3">
      <c r="D89" s="12"/>
      <c r="E89" s="12"/>
      <c r="F89" s="12"/>
    </row>
    <row r="90" spans="2:17" x14ac:dyDescent="0.3">
      <c r="D90" s="12"/>
      <c r="E90" s="12"/>
      <c r="F90" s="12"/>
      <c r="G90" s="12"/>
    </row>
    <row r="91" spans="2:17" x14ac:dyDescent="0.3">
      <c r="D91" s="12"/>
      <c r="E91" s="12"/>
      <c r="F91" s="20"/>
      <c r="G91" s="12"/>
    </row>
    <row r="92" spans="2:17" x14ac:dyDescent="0.3">
      <c r="D92" s="12"/>
      <c r="E92" s="12"/>
      <c r="F92" s="12"/>
      <c r="G92" s="12"/>
    </row>
    <row r="93" spans="2:17" x14ac:dyDescent="0.3">
      <c r="D93" s="12"/>
      <c r="E93" s="12"/>
      <c r="F93" s="12"/>
      <c r="G93" s="12"/>
      <c r="N93" s="12"/>
      <c r="O93" s="12"/>
      <c r="P93" s="12"/>
      <c r="Q93" s="12"/>
    </row>
    <row r="94" spans="2:17" x14ac:dyDescent="0.3">
      <c r="D94" s="12"/>
      <c r="E94" s="12"/>
      <c r="F94" s="12"/>
      <c r="G94" s="12"/>
    </row>
    <row r="95" spans="2:17" x14ac:dyDescent="0.3">
      <c r="D95" s="12"/>
      <c r="G95" s="12"/>
    </row>
    <row r="96" spans="2:17" x14ac:dyDescent="0.3">
      <c r="D96" s="20"/>
      <c r="E96" s="12"/>
      <c r="F96" s="12"/>
      <c r="G96" s="12"/>
    </row>
    <row r="97" spans="4:7" x14ac:dyDescent="0.3">
      <c r="D97" s="12"/>
      <c r="G97" s="12"/>
    </row>
    <row r="98" spans="4:7" x14ac:dyDescent="0.3">
      <c r="D98" s="12"/>
      <c r="G98" s="12"/>
    </row>
    <row r="99" spans="4:7" x14ac:dyDescent="0.3">
      <c r="E99" s="12"/>
      <c r="F99" s="12"/>
      <c r="G99" s="12"/>
    </row>
    <row r="100" spans="4:7" x14ac:dyDescent="0.3">
      <c r="D100" s="12"/>
      <c r="G100" s="12"/>
    </row>
  </sheetData>
  <mergeCells count="22">
    <mergeCell ref="B55:J55"/>
    <mergeCell ref="B58:J58"/>
    <mergeCell ref="B59:B61"/>
    <mergeCell ref="C59:J59"/>
    <mergeCell ref="C60:F60"/>
    <mergeCell ref="G60:J60"/>
    <mergeCell ref="B81:J81"/>
    <mergeCell ref="K3:L4"/>
    <mergeCell ref="B5:H5"/>
    <mergeCell ref="B6:H6"/>
    <mergeCell ref="B7:B9"/>
    <mergeCell ref="C7:H7"/>
    <mergeCell ref="C8:E8"/>
    <mergeCell ref="F8:H8"/>
    <mergeCell ref="B31:J31"/>
    <mergeCell ref="B32:J32"/>
    <mergeCell ref="B33:B35"/>
    <mergeCell ref="C33:J33"/>
    <mergeCell ref="C34:F34"/>
    <mergeCell ref="G34:J34"/>
    <mergeCell ref="B29:H29"/>
    <mergeCell ref="B57:J57"/>
  </mergeCells>
  <hyperlinks>
    <hyperlink ref="K3:L4" location="Índice!A1" display="Da clic aquí para regresar al índice" xr:uid="{00000000-0004-0000-0800-000000000000}"/>
  </hyperlinks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3:R85"/>
  <sheetViews>
    <sheetView zoomScaleNormal="100" workbookViewId="0"/>
  </sheetViews>
  <sheetFormatPr baseColWidth="10" defaultColWidth="11.44140625" defaultRowHeight="14.4" x14ac:dyDescent="0.3"/>
  <cols>
    <col min="1" max="1" width="2.77734375" style="4" customWidth="1"/>
    <col min="2" max="2" width="53.77734375" style="4" customWidth="1"/>
    <col min="3" max="6" width="11.44140625" style="4"/>
    <col min="7" max="10" width="8.5546875" style="4" customWidth="1"/>
    <col min="11" max="12" width="11.44140625" style="5"/>
    <col min="13" max="13" width="21.5546875" style="4" bestFit="1" customWidth="1"/>
    <col min="14" max="16384" width="11.44140625" style="4"/>
  </cols>
  <sheetData>
    <row r="3" spans="2:17" x14ac:dyDescent="0.3">
      <c r="K3" s="50" t="s">
        <v>41</v>
      </c>
      <c r="L3" s="50"/>
    </row>
    <row r="4" spans="2:17" x14ac:dyDescent="0.3">
      <c r="K4" s="50"/>
      <c r="L4" s="50"/>
    </row>
    <row r="5" spans="2:17" ht="15.6" x14ac:dyDescent="0.3">
      <c r="B5" s="52" t="s">
        <v>37</v>
      </c>
      <c r="C5" s="53"/>
      <c r="D5" s="53"/>
      <c r="E5" s="53"/>
      <c r="F5" s="53"/>
      <c r="G5" s="53"/>
      <c r="H5" s="53"/>
    </row>
    <row r="6" spans="2:17" ht="30" customHeight="1" x14ac:dyDescent="0.3">
      <c r="B6" s="54" t="s">
        <v>87</v>
      </c>
      <c r="C6" s="54"/>
      <c r="D6" s="54"/>
      <c r="E6" s="54"/>
      <c r="F6" s="54"/>
      <c r="G6" s="54"/>
      <c r="H6" s="54"/>
    </row>
    <row r="7" spans="2:17" x14ac:dyDescent="0.3">
      <c r="B7" s="55" t="s">
        <v>0</v>
      </c>
      <c r="C7" s="57" t="s">
        <v>1</v>
      </c>
      <c r="D7" s="57"/>
      <c r="E7" s="57"/>
      <c r="F7" s="57"/>
      <c r="G7" s="57"/>
      <c r="H7" s="57"/>
    </row>
    <row r="8" spans="2:17" x14ac:dyDescent="0.3">
      <c r="B8" s="55"/>
      <c r="C8" s="58" t="s">
        <v>34</v>
      </c>
      <c r="D8" s="58"/>
      <c r="E8" s="58"/>
      <c r="F8" s="58" t="s">
        <v>3</v>
      </c>
      <c r="G8" s="58"/>
      <c r="H8" s="58"/>
      <c r="N8" s="12"/>
      <c r="O8" s="12"/>
      <c r="P8" s="12"/>
    </row>
    <row r="9" spans="2:17" ht="16.2" x14ac:dyDescent="0.3">
      <c r="B9" s="56"/>
      <c r="C9" s="6" t="s">
        <v>4</v>
      </c>
      <c r="D9" s="6" t="s">
        <v>5</v>
      </c>
      <c r="E9" s="7" t="s">
        <v>42</v>
      </c>
      <c r="F9" s="6" t="s">
        <v>4</v>
      </c>
      <c r="G9" s="6" t="s">
        <v>5</v>
      </c>
      <c r="H9" s="7" t="s">
        <v>6</v>
      </c>
      <c r="N9" s="12"/>
      <c r="O9" s="12"/>
    </row>
    <row r="10" spans="2:17" x14ac:dyDescent="0.3">
      <c r="B10" s="5" t="s">
        <v>25</v>
      </c>
      <c r="C10" s="9">
        <v>207198.87</v>
      </c>
      <c r="D10" s="9">
        <v>138491.29999999999</v>
      </c>
      <c r="E10" s="9">
        <v>345690.1</v>
      </c>
      <c r="F10" s="10">
        <f>C10/C$23*100</f>
        <v>8.3272132804664949</v>
      </c>
      <c r="G10" s="10">
        <f t="shared" ref="G10:H22" si="0">D10/D$23*100</f>
        <v>6.8575675932490947</v>
      </c>
      <c r="H10" s="10">
        <f t="shared" si="0"/>
        <v>7.6687887288249295</v>
      </c>
      <c r="N10" s="12"/>
      <c r="O10" s="12"/>
      <c r="P10" s="20"/>
      <c r="Q10" s="12"/>
    </row>
    <row r="11" spans="2:17" x14ac:dyDescent="0.3">
      <c r="B11" s="5" t="s">
        <v>26</v>
      </c>
      <c r="C11" s="9">
        <v>592121.69999999995</v>
      </c>
      <c r="D11" s="9">
        <v>526628.6</v>
      </c>
      <c r="E11" s="9">
        <v>1118750.3</v>
      </c>
      <c r="F11" s="10">
        <f t="shared" ref="F11:F22" si="1">C11/C$23*100</f>
        <v>23.797058757571396</v>
      </c>
      <c r="G11" s="10">
        <f t="shared" si="0"/>
        <v>26.07666489547098</v>
      </c>
      <c r="H11" s="10">
        <f t="shared" si="0"/>
        <v>24.81835520024875</v>
      </c>
      <c r="N11" s="12"/>
      <c r="O11" s="12"/>
      <c r="P11" s="12"/>
      <c r="Q11" s="12"/>
    </row>
    <row r="12" spans="2:17" x14ac:dyDescent="0.3">
      <c r="B12" s="5" t="s">
        <v>27</v>
      </c>
      <c r="C12" s="9">
        <v>1205954.1000000001</v>
      </c>
      <c r="D12" s="9">
        <v>837686.9</v>
      </c>
      <c r="E12" s="9">
        <v>2043641</v>
      </c>
      <c r="F12" s="10">
        <f t="shared" si="1"/>
        <v>48.466659094970062</v>
      </c>
      <c r="G12" s="10">
        <f t="shared" si="0"/>
        <v>41.479100410851046</v>
      </c>
      <c r="H12" s="10">
        <f t="shared" si="0"/>
        <v>45.336129286214764</v>
      </c>
      <c r="N12" s="12"/>
      <c r="O12" s="12"/>
      <c r="P12" s="12"/>
      <c r="Q12" s="12"/>
    </row>
    <row r="13" spans="2:17" x14ac:dyDescent="0.3">
      <c r="B13" s="5" t="s">
        <v>28</v>
      </c>
      <c r="C13" s="9">
        <v>317536</v>
      </c>
      <c r="D13" s="9">
        <v>286204.90000000002</v>
      </c>
      <c r="E13" s="9">
        <v>603740.9</v>
      </c>
      <c r="F13" s="10">
        <f t="shared" si="1"/>
        <v>12.761604328374036</v>
      </c>
      <c r="G13" s="10">
        <f t="shared" si="0"/>
        <v>14.171788749683904</v>
      </c>
      <c r="H13" s="10">
        <f t="shared" si="0"/>
        <v>13.393387340426063</v>
      </c>
      <c r="N13" s="12"/>
      <c r="O13" s="12"/>
      <c r="P13" s="12"/>
      <c r="Q13" s="12"/>
    </row>
    <row r="14" spans="2:17" x14ac:dyDescent="0.3">
      <c r="B14" s="5" t="s">
        <v>29</v>
      </c>
      <c r="C14" s="9">
        <v>41516.68</v>
      </c>
      <c r="D14" s="9">
        <v>95621.36</v>
      </c>
      <c r="E14" s="9">
        <v>137138</v>
      </c>
      <c r="F14" s="10">
        <f t="shared" si="1"/>
        <v>1.6685334676626262</v>
      </c>
      <c r="G14" s="10">
        <f t="shared" si="0"/>
        <v>4.7348096202317791</v>
      </c>
      <c r="H14" s="10">
        <f t="shared" si="0"/>
        <v>3.0422692136500098</v>
      </c>
      <c r="N14" s="12"/>
      <c r="O14" s="12"/>
      <c r="P14" s="12"/>
      <c r="Q14" s="12"/>
    </row>
    <row r="15" spans="2:17" x14ac:dyDescent="0.3">
      <c r="B15" s="5" t="s">
        <v>30</v>
      </c>
      <c r="C15" s="9">
        <v>25641</v>
      </c>
      <c r="D15" s="9">
        <v>4611.4120000000003</v>
      </c>
      <c r="E15" s="9">
        <v>30252.41</v>
      </c>
      <c r="F15" s="10">
        <f t="shared" si="1"/>
        <v>1.0304982634530844</v>
      </c>
      <c r="G15" s="10">
        <f t="shared" si="0"/>
        <v>0.22833975484611671</v>
      </c>
      <c r="H15" s="10">
        <f t="shared" si="0"/>
        <v>0.67111942409629499</v>
      </c>
      <c r="N15" s="12"/>
      <c r="O15" s="12"/>
      <c r="P15" s="12"/>
      <c r="Q15" s="12"/>
    </row>
    <row r="16" spans="2:17" x14ac:dyDescent="0.3">
      <c r="B16" s="5" t="s">
        <v>70</v>
      </c>
      <c r="C16" s="9">
        <v>7071.8940000000002</v>
      </c>
      <c r="D16" s="9">
        <v>15082.47</v>
      </c>
      <c r="E16" s="9">
        <v>22154.36</v>
      </c>
      <c r="F16" s="10">
        <f t="shared" si="1"/>
        <v>0.28421568918233636</v>
      </c>
      <c r="G16" s="10">
        <f t="shared" si="0"/>
        <v>0.74682711114814926</v>
      </c>
      <c r="H16" s="10">
        <f t="shared" si="0"/>
        <v>0.49147229342792831</v>
      </c>
      <c r="N16" s="12"/>
      <c r="O16" s="12"/>
      <c r="P16" s="12"/>
      <c r="Q16" s="12"/>
    </row>
    <row r="17" spans="2:18" x14ac:dyDescent="0.3">
      <c r="B17" s="5" t="s">
        <v>68</v>
      </c>
      <c r="C17" s="9">
        <v>0</v>
      </c>
      <c r="D17" s="9">
        <v>50616.72</v>
      </c>
      <c r="E17" s="9">
        <v>50616.72</v>
      </c>
      <c r="F17" s="10">
        <f t="shared" si="1"/>
        <v>0</v>
      </c>
      <c r="G17" s="10">
        <f t="shared" si="0"/>
        <v>2.5063493428725367</v>
      </c>
      <c r="H17" s="10">
        <f t="shared" si="0"/>
        <v>1.1228812506522097</v>
      </c>
      <c r="N17" s="12"/>
      <c r="O17" s="12"/>
      <c r="P17" s="12"/>
      <c r="Q17" s="12"/>
    </row>
    <row r="18" spans="2:18" x14ac:dyDescent="0.3">
      <c r="B18" s="5" t="s">
        <v>71</v>
      </c>
      <c r="C18" s="9">
        <v>23541.4</v>
      </c>
      <c r="D18" s="9">
        <v>0</v>
      </c>
      <c r="E18" s="9">
        <v>23541.4</v>
      </c>
      <c r="F18" s="10">
        <f t="shared" si="1"/>
        <v>0.94611644706737019</v>
      </c>
      <c r="G18" s="10">
        <f t="shared" si="0"/>
        <v>0</v>
      </c>
      <c r="H18" s="10">
        <f t="shared" si="0"/>
        <v>0.52224238698406233</v>
      </c>
      <c r="N18" s="12"/>
      <c r="O18" s="12"/>
      <c r="P18" s="12"/>
      <c r="Q18" s="12"/>
    </row>
    <row r="19" spans="2:18" x14ac:dyDescent="0.3">
      <c r="B19" s="5" t="s">
        <v>69</v>
      </c>
      <c r="C19" s="9">
        <v>3691.9949999999999</v>
      </c>
      <c r="D19" s="9">
        <v>2247.6120000000001</v>
      </c>
      <c r="E19" s="9">
        <v>5939.607</v>
      </c>
      <c r="F19" s="10">
        <f t="shared" si="1"/>
        <v>0.14837933139025272</v>
      </c>
      <c r="G19" s="10">
        <f t="shared" si="0"/>
        <v>0.11129328133534588</v>
      </c>
      <c r="H19" s="10">
        <f t="shared" si="0"/>
        <v>0.13176423396345355</v>
      </c>
      <c r="N19" s="12"/>
      <c r="O19" s="12"/>
      <c r="P19" s="12"/>
      <c r="Q19" s="12"/>
    </row>
    <row r="20" spans="2:18" x14ac:dyDescent="0.3">
      <c r="B20" s="5" t="s">
        <v>7</v>
      </c>
      <c r="C20" s="9">
        <v>8877.7900000000009</v>
      </c>
      <c r="D20" s="9">
        <v>9335.5349999999999</v>
      </c>
      <c r="E20" s="9">
        <v>18213.32</v>
      </c>
      <c r="F20" s="10">
        <f t="shared" si="1"/>
        <v>0.35679369674744194</v>
      </c>
      <c r="G20" s="10">
        <f t="shared" si="0"/>
        <v>0.46226053392265576</v>
      </c>
      <c r="H20" s="10">
        <f t="shared" si="0"/>
        <v>0.40404426719330888</v>
      </c>
      <c r="N20" s="12"/>
      <c r="O20" s="12"/>
      <c r="P20" s="12"/>
      <c r="Q20" s="12"/>
    </row>
    <row r="21" spans="2:18" x14ac:dyDescent="0.3">
      <c r="B21" s="5" t="s">
        <v>43</v>
      </c>
      <c r="C21" s="9">
        <v>16109.26</v>
      </c>
      <c r="D21" s="9">
        <v>13296.84</v>
      </c>
      <c r="E21" s="9">
        <v>29406.1</v>
      </c>
      <c r="F21" s="10">
        <f t="shared" si="1"/>
        <v>0.6474226611877163</v>
      </c>
      <c r="G21" s="10">
        <f t="shared" si="0"/>
        <v>0.65840943854681344</v>
      </c>
      <c r="H21" s="10">
        <f t="shared" si="0"/>
        <v>0.65234488415693348</v>
      </c>
      <c r="N21" s="12"/>
      <c r="O21" s="12"/>
      <c r="P21" s="12"/>
      <c r="Q21" s="12"/>
    </row>
    <row r="22" spans="2:18" x14ac:dyDescent="0.3">
      <c r="B22" s="5" t="s">
        <v>8</v>
      </c>
      <c r="C22" s="13">
        <v>38953.18</v>
      </c>
      <c r="D22" s="13">
        <v>39716.089999999997</v>
      </c>
      <c r="E22" s="13">
        <v>78669.264999999999</v>
      </c>
      <c r="F22" s="10">
        <f t="shared" si="1"/>
        <v>1.5655077550007963</v>
      </c>
      <c r="G22" s="10">
        <f t="shared" si="0"/>
        <v>1.9665911989746969</v>
      </c>
      <c r="H22" s="10">
        <f t="shared" si="0"/>
        <v>1.7451988724494616</v>
      </c>
      <c r="N22" s="12"/>
      <c r="O22" s="12"/>
      <c r="P22" s="12"/>
      <c r="Q22" s="12"/>
    </row>
    <row r="23" spans="2:18" x14ac:dyDescent="0.3">
      <c r="B23" s="14" t="s">
        <v>6</v>
      </c>
      <c r="C23" s="15">
        <v>2488213.7999999998</v>
      </c>
      <c r="D23" s="15">
        <v>2019539.7</v>
      </c>
      <c r="E23" s="15">
        <v>4507753.5999999996</v>
      </c>
      <c r="F23" s="16">
        <f>C23/C$23*100</f>
        <v>100</v>
      </c>
      <c r="G23" s="16">
        <f>D23/D$23*100</f>
        <v>100</v>
      </c>
      <c r="H23" s="16">
        <f>E23/E$23*100</f>
        <v>100</v>
      </c>
      <c r="N23" s="12"/>
      <c r="O23" s="12"/>
      <c r="P23" s="12"/>
      <c r="Q23" s="12"/>
    </row>
    <row r="24" spans="2:18" ht="24" customHeight="1" x14ac:dyDescent="0.3">
      <c r="B24" s="62" t="s">
        <v>96</v>
      </c>
      <c r="C24" s="63"/>
      <c r="D24" s="63"/>
      <c r="E24" s="63"/>
      <c r="F24" s="63"/>
      <c r="G24" s="63"/>
      <c r="H24" s="63"/>
      <c r="I24" s="25"/>
      <c r="J24" s="25"/>
      <c r="N24" s="12"/>
      <c r="O24" s="12"/>
      <c r="P24" s="12"/>
      <c r="Q24" s="12"/>
    </row>
    <row r="25" spans="2:18" s="5" customFormat="1" ht="15" customHeight="1" x14ac:dyDescent="0.3">
      <c r="B25" s="51" t="s">
        <v>78</v>
      </c>
      <c r="C25" s="51"/>
      <c r="D25" s="51"/>
      <c r="E25" s="51"/>
      <c r="F25" s="51"/>
      <c r="G25" s="51"/>
      <c r="H25" s="51"/>
    </row>
    <row r="26" spans="2:18" x14ac:dyDescent="0.3">
      <c r="B26" s="17"/>
      <c r="P26" s="12"/>
      <c r="Q26" s="12"/>
    </row>
    <row r="27" spans="2:18" ht="15.6" x14ac:dyDescent="0.3">
      <c r="B27" s="52" t="s">
        <v>38</v>
      </c>
      <c r="C27" s="53"/>
      <c r="D27" s="53"/>
      <c r="E27" s="53"/>
      <c r="F27" s="53"/>
      <c r="G27" s="53"/>
      <c r="H27" s="53"/>
      <c r="I27" s="53"/>
      <c r="J27" s="53"/>
      <c r="O27" s="12"/>
      <c r="Q27" s="12"/>
    </row>
    <row r="28" spans="2:18" ht="30" customHeight="1" x14ac:dyDescent="0.3">
      <c r="B28" s="54" t="s">
        <v>88</v>
      </c>
      <c r="C28" s="54"/>
      <c r="D28" s="54"/>
      <c r="E28" s="54"/>
      <c r="F28" s="54"/>
      <c r="G28" s="54"/>
      <c r="H28" s="54"/>
      <c r="I28" s="54"/>
      <c r="J28" s="54"/>
      <c r="O28" s="12"/>
      <c r="Q28" s="12"/>
    </row>
    <row r="29" spans="2:18" x14ac:dyDescent="0.3">
      <c r="B29" s="55" t="s">
        <v>0</v>
      </c>
      <c r="C29" s="57" t="s">
        <v>9</v>
      </c>
      <c r="D29" s="57"/>
      <c r="E29" s="57"/>
      <c r="F29" s="57"/>
      <c r="G29" s="57"/>
      <c r="H29" s="57"/>
      <c r="I29" s="57"/>
      <c r="J29" s="57"/>
      <c r="O29" s="12"/>
      <c r="P29" s="12"/>
      <c r="Q29" s="12"/>
      <c r="R29" s="12"/>
    </row>
    <row r="30" spans="2:18" x14ac:dyDescent="0.3">
      <c r="B30" s="55"/>
      <c r="C30" s="58" t="s">
        <v>2</v>
      </c>
      <c r="D30" s="58"/>
      <c r="E30" s="58"/>
      <c r="F30" s="58"/>
      <c r="G30" s="58" t="s">
        <v>3</v>
      </c>
      <c r="H30" s="58"/>
      <c r="I30" s="58"/>
      <c r="J30" s="58"/>
      <c r="O30" s="12"/>
      <c r="P30" s="12"/>
      <c r="R30" s="12"/>
    </row>
    <row r="31" spans="2:18" ht="16.2" x14ac:dyDescent="0.3">
      <c r="B31" s="56"/>
      <c r="C31" s="6" t="s">
        <v>10</v>
      </c>
      <c r="D31" s="6" t="s">
        <v>11</v>
      </c>
      <c r="E31" s="6" t="s">
        <v>12</v>
      </c>
      <c r="F31" s="7" t="s">
        <v>42</v>
      </c>
      <c r="G31" s="6" t="s">
        <v>10</v>
      </c>
      <c r="H31" s="6" t="s">
        <v>11</v>
      </c>
      <c r="I31" s="6" t="s">
        <v>12</v>
      </c>
      <c r="J31" s="7" t="s">
        <v>6</v>
      </c>
      <c r="P31" s="12"/>
      <c r="R31" s="12"/>
    </row>
    <row r="32" spans="2:18" x14ac:dyDescent="0.3">
      <c r="B32" s="5" t="s">
        <v>25</v>
      </c>
      <c r="C32" s="9">
        <v>72732.95</v>
      </c>
      <c r="D32" s="9">
        <v>160804.29999999999</v>
      </c>
      <c r="E32" s="9">
        <v>112152.8</v>
      </c>
      <c r="F32" s="9">
        <v>345690.1</v>
      </c>
      <c r="G32" s="19">
        <f>C32/C$45*100</f>
        <v>5.2880584444534273</v>
      </c>
      <c r="H32" s="19">
        <f t="shared" ref="H32:J43" si="2">D32/D$45*100</f>
        <v>7.9022096257642085</v>
      </c>
      <c r="I32" s="19">
        <f t="shared" si="2"/>
        <v>10.219805534212304</v>
      </c>
      <c r="J32" s="19">
        <f t="shared" si="2"/>
        <v>7.6687887288249295</v>
      </c>
      <c r="L32" s="11"/>
      <c r="M32" s="12"/>
      <c r="N32" s="12"/>
      <c r="O32" s="12"/>
      <c r="P32" s="12"/>
      <c r="R32" s="12"/>
    </row>
    <row r="33" spans="2:18" x14ac:dyDescent="0.3">
      <c r="B33" s="5" t="s">
        <v>26</v>
      </c>
      <c r="C33" s="9">
        <v>303623.90000000002</v>
      </c>
      <c r="D33" s="9">
        <v>512572.5</v>
      </c>
      <c r="E33" s="9">
        <v>302553.90000000002</v>
      </c>
      <c r="F33" s="9">
        <v>1118750.3</v>
      </c>
      <c r="G33" s="19">
        <f t="shared" ref="G33:G43" si="3">C33/C$45*100</f>
        <v>22.075014533755102</v>
      </c>
      <c r="H33" s="19">
        <f t="shared" si="2"/>
        <v>25.188725322656332</v>
      </c>
      <c r="I33" s="19">
        <f t="shared" si="2"/>
        <v>27.569904822862345</v>
      </c>
      <c r="J33" s="19">
        <f t="shared" si="2"/>
        <v>24.81835520024875</v>
      </c>
      <c r="L33" s="11"/>
      <c r="M33" s="12"/>
      <c r="N33" s="12"/>
      <c r="P33" s="12"/>
      <c r="R33" s="12"/>
    </row>
    <row r="34" spans="2:18" x14ac:dyDescent="0.3">
      <c r="B34" s="5" t="s">
        <v>27</v>
      </c>
      <c r="C34" s="9">
        <v>730478</v>
      </c>
      <c r="D34" s="9">
        <v>923227.5</v>
      </c>
      <c r="E34" s="9">
        <v>389935.5</v>
      </c>
      <c r="F34" s="9">
        <v>2043641</v>
      </c>
      <c r="G34" s="19">
        <f t="shared" si="3"/>
        <v>53.109496540253772</v>
      </c>
      <c r="H34" s="19">
        <f t="shared" si="2"/>
        <v>45.369043223783365</v>
      </c>
      <c r="I34" s="19">
        <f t="shared" si="2"/>
        <v>35.532460900537856</v>
      </c>
      <c r="J34" s="19">
        <f t="shared" si="2"/>
        <v>45.336129286214764</v>
      </c>
      <c r="L34" s="22"/>
      <c r="M34" s="12"/>
      <c r="N34" s="12"/>
      <c r="O34" s="20"/>
      <c r="P34" s="12"/>
      <c r="R34" s="12"/>
    </row>
    <row r="35" spans="2:18" x14ac:dyDescent="0.3">
      <c r="B35" s="5" t="s">
        <v>28</v>
      </c>
      <c r="C35" s="9">
        <v>129922.5</v>
      </c>
      <c r="D35" s="9">
        <v>313415.59999999998</v>
      </c>
      <c r="E35" s="9">
        <v>160402.79999999999</v>
      </c>
      <c r="F35" s="9">
        <v>603740.9</v>
      </c>
      <c r="G35" s="19">
        <f t="shared" si="3"/>
        <v>9.446032001307529</v>
      </c>
      <c r="H35" s="19">
        <f t="shared" si="2"/>
        <v>15.40180064329539</v>
      </c>
      <c r="I35" s="19">
        <f t="shared" si="2"/>
        <v>14.616535861281655</v>
      </c>
      <c r="J35" s="19">
        <f t="shared" si="2"/>
        <v>13.393387340426063</v>
      </c>
      <c r="L35" s="11"/>
      <c r="M35" s="12"/>
      <c r="N35" s="12"/>
      <c r="O35" s="12"/>
      <c r="P35" s="12"/>
      <c r="R35" s="12"/>
    </row>
    <row r="36" spans="2:18" x14ac:dyDescent="0.3">
      <c r="B36" s="5" t="s">
        <v>29</v>
      </c>
      <c r="C36" s="9">
        <v>70510.289999999994</v>
      </c>
      <c r="D36" s="9">
        <v>35171.61</v>
      </c>
      <c r="E36" s="9">
        <v>31456.14</v>
      </c>
      <c r="F36" s="9">
        <v>137138</v>
      </c>
      <c r="G36" s="19">
        <f t="shared" si="3"/>
        <v>5.1264596645036402</v>
      </c>
      <c r="H36" s="19">
        <f t="shared" si="2"/>
        <v>1.7283955410124279</v>
      </c>
      <c r="I36" s="19">
        <f t="shared" si="2"/>
        <v>2.8664075587676545</v>
      </c>
      <c r="J36" s="19">
        <f t="shared" si="2"/>
        <v>3.0422692136500098</v>
      </c>
      <c r="L36" s="11"/>
      <c r="M36" s="12"/>
      <c r="N36" s="12"/>
      <c r="O36" s="20"/>
      <c r="P36" s="12"/>
      <c r="R36" s="12"/>
    </row>
    <row r="37" spans="2:18" x14ac:dyDescent="0.3">
      <c r="B37" s="5" t="s">
        <v>30</v>
      </c>
      <c r="C37" s="9">
        <v>4611.4120000000003</v>
      </c>
      <c r="D37" s="9">
        <v>0</v>
      </c>
      <c r="E37" s="9">
        <v>25641</v>
      </c>
      <c r="F37" s="9">
        <v>30252.41</v>
      </c>
      <c r="G37" s="19">
        <f t="shared" si="3"/>
        <v>0.33527330003050709</v>
      </c>
      <c r="H37" s="19">
        <f t="shared" si="2"/>
        <v>0</v>
      </c>
      <c r="I37" s="19">
        <f t="shared" si="2"/>
        <v>2.3365090635520263</v>
      </c>
      <c r="J37" s="19">
        <f t="shared" si="2"/>
        <v>0.67111942409629499</v>
      </c>
      <c r="L37" s="11"/>
      <c r="N37" s="20"/>
      <c r="O37" s="12"/>
      <c r="P37" s="12"/>
      <c r="R37" s="12"/>
    </row>
    <row r="38" spans="2:18" x14ac:dyDescent="0.3">
      <c r="B38" s="5" t="s">
        <v>70</v>
      </c>
      <c r="C38" s="9">
        <v>11632.88</v>
      </c>
      <c r="D38" s="9">
        <v>7174.6589999999997</v>
      </c>
      <c r="E38" s="9">
        <v>3346.817</v>
      </c>
      <c r="F38" s="9">
        <v>22154.36</v>
      </c>
      <c r="G38" s="19">
        <f t="shared" si="3"/>
        <v>0.84577003019007735</v>
      </c>
      <c r="H38" s="19">
        <f t="shared" si="2"/>
        <v>0.35257551826273187</v>
      </c>
      <c r="I38" s="19">
        <f t="shared" si="2"/>
        <v>0.304975166902617</v>
      </c>
      <c r="J38" s="19">
        <f t="shared" si="2"/>
        <v>0.49147229342792831</v>
      </c>
      <c r="L38" s="11"/>
      <c r="M38" s="12"/>
      <c r="N38" s="12"/>
      <c r="O38" s="12"/>
      <c r="P38" s="12"/>
      <c r="R38" s="12"/>
    </row>
    <row r="39" spans="2:18" x14ac:dyDescent="0.3">
      <c r="B39" s="5" t="s">
        <v>68</v>
      </c>
      <c r="C39" s="9">
        <v>0</v>
      </c>
      <c r="D39" s="9">
        <v>35661.949999999997</v>
      </c>
      <c r="E39" s="9">
        <v>14954.77</v>
      </c>
      <c r="F39" s="9">
        <v>50616.72</v>
      </c>
      <c r="G39" s="19">
        <f t="shared" si="3"/>
        <v>0</v>
      </c>
      <c r="H39" s="19">
        <f t="shared" si="2"/>
        <v>1.752491721698499</v>
      </c>
      <c r="I39" s="19">
        <f t="shared" si="2"/>
        <v>1.3627376330227345</v>
      </c>
      <c r="J39" s="19">
        <f t="shared" si="2"/>
        <v>1.1228812506522097</v>
      </c>
      <c r="M39" s="12"/>
      <c r="N39" s="12"/>
      <c r="O39" s="12"/>
      <c r="P39" s="12"/>
      <c r="R39" s="12"/>
    </row>
    <row r="40" spans="2:18" x14ac:dyDescent="0.3">
      <c r="B40" s="5" t="s">
        <v>71</v>
      </c>
      <c r="C40" s="9">
        <v>0</v>
      </c>
      <c r="D40" s="9">
        <v>8978.4989999999998</v>
      </c>
      <c r="E40" s="9">
        <v>14562.91</v>
      </c>
      <c r="F40" s="9">
        <v>23541.4</v>
      </c>
      <c r="G40" s="19">
        <f t="shared" si="3"/>
        <v>0</v>
      </c>
      <c r="H40" s="19">
        <f t="shared" si="2"/>
        <v>0.44121942773118838</v>
      </c>
      <c r="I40" s="19">
        <f t="shared" si="2"/>
        <v>1.3270298040908091</v>
      </c>
      <c r="J40" s="19">
        <f t="shared" si="2"/>
        <v>0.52224238698406233</v>
      </c>
      <c r="M40" s="12"/>
      <c r="N40" s="12"/>
      <c r="O40" s="12"/>
      <c r="P40" s="12"/>
      <c r="R40" s="12"/>
    </row>
    <row r="41" spans="2:18" x14ac:dyDescent="0.3">
      <c r="B41" s="5" t="s">
        <v>69</v>
      </c>
      <c r="C41" s="9">
        <v>0</v>
      </c>
      <c r="D41" s="9">
        <v>3691.9949999999999</v>
      </c>
      <c r="E41" s="9">
        <v>2247.6120000000001</v>
      </c>
      <c r="F41" s="9">
        <v>5939.607</v>
      </c>
      <c r="G41" s="19">
        <f t="shared" si="3"/>
        <v>0</v>
      </c>
      <c r="H41" s="19">
        <f t="shared" si="2"/>
        <v>0.18143120816590932</v>
      </c>
      <c r="I41" s="19">
        <f t="shared" si="2"/>
        <v>0.20481127137585495</v>
      </c>
      <c r="J41" s="19">
        <f t="shared" si="2"/>
        <v>0.13176423396345355</v>
      </c>
      <c r="M41" s="12"/>
      <c r="N41" s="12"/>
      <c r="O41" s="12"/>
      <c r="P41" s="12"/>
      <c r="R41" s="12"/>
    </row>
    <row r="42" spans="2:18" x14ac:dyDescent="0.3">
      <c r="B42" s="5" t="s">
        <v>7</v>
      </c>
      <c r="C42" s="9">
        <v>5515.6930000000002</v>
      </c>
      <c r="D42" s="9">
        <v>7231.2079999999996</v>
      </c>
      <c r="E42" s="9">
        <v>5466.424</v>
      </c>
      <c r="F42" s="9">
        <v>18213.32</v>
      </c>
      <c r="G42" s="19">
        <f t="shared" si="3"/>
        <v>0.40101916594422005</v>
      </c>
      <c r="H42" s="19">
        <f t="shared" si="2"/>
        <v>0.35535443681234369</v>
      </c>
      <c r="I42" s="19">
        <f t="shared" si="2"/>
        <v>0.49812211774963222</v>
      </c>
      <c r="J42" s="19">
        <f t="shared" si="2"/>
        <v>0.40404426719330888</v>
      </c>
      <c r="L42" s="11"/>
      <c r="M42" s="12"/>
      <c r="N42" s="12"/>
      <c r="O42" s="12"/>
      <c r="P42" s="12"/>
      <c r="R42" s="12"/>
    </row>
    <row r="43" spans="2:18" x14ac:dyDescent="0.3">
      <c r="B43" s="5" t="s">
        <v>43</v>
      </c>
      <c r="C43" s="9">
        <v>19390.88</v>
      </c>
      <c r="D43" s="9">
        <v>3046.223</v>
      </c>
      <c r="E43" s="9">
        <v>6968.9939999999997</v>
      </c>
      <c r="F43" s="9">
        <v>29406.1</v>
      </c>
      <c r="G43" s="19">
        <f t="shared" si="3"/>
        <v>1.4098164137352203</v>
      </c>
      <c r="H43" s="19">
        <f t="shared" si="2"/>
        <v>0.14969682224184508</v>
      </c>
      <c r="I43" s="19">
        <f t="shared" si="2"/>
        <v>0.63504222319097103</v>
      </c>
      <c r="J43" s="19">
        <f t="shared" si="2"/>
        <v>0.65234488415693348</v>
      </c>
      <c r="L43" s="11"/>
      <c r="M43" s="12"/>
      <c r="N43" s="12"/>
      <c r="O43" s="12"/>
      <c r="R43" s="12"/>
    </row>
    <row r="44" spans="2:18" x14ac:dyDescent="0.3">
      <c r="B44" s="5" t="s">
        <v>8</v>
      </c>
      <c r="C44" s="13">
        <v>27000.452000000001</v>
      </c>
      <c r="D44" s="13">
        <v>23952.17</v>
      </c>
      <c r="E44" s="13">
        <v>27716.639999999999</v>
      </c>
      <c r="F44" s="13">
        <v>78669.264999999999</v>
      </c>
      <c r="G44" s="19">
        <f t="shared" ref="G44" si="4">C44/C$45*100</f>
        <v>1.9630713205316082</v>
      </c>
      <c r="H44" s="19">
        <f t="shared" ref="H44:J44" si="5">D44/D$45*100</f>
        <v>1.1770522823826273</v>
      </c>
      <c r="I44" s="19">
        <f t="shared" si="5"/>
        <v>2.5256495679267044</v>
      </c>
      <c r="J44" s="19">
        <f t="shared" si="5"/>
        <v>1.7451988724494616</v>
      </c>
      <c r="L44" s="11"/>
      <c r="M44" s="12"/>
      <c r="N44" s="12"/>
      <c r="O44" s="12"/>
      <c r="R44" s="12"/>
    </row>
    <row r="45" spans="2:18" x14ac:dyDescent="0.3">
      <c r="B45" s="14" t="s">
        <v>6</v>
      </c>
      <c r="C45" s="15">
        <v>1375418.8</v>
      </c>
      <c r="D45" s="15">
        <v>2034928.3</v>
      </c>
      <c r="E45" s="15">
        <v>1097406.3999999999</v>
      </c>
      <c r="F45" s="15">
        <v>4507753.5999999996</v>
      </c>
      <c r="G45" s="21">
        <f>C45/C$45*100</f>
        <v>100</v>
      </c>
      <c r="H45" s="21">
        <f>D45/D$45*100</f>
        <v>100</v>
      </c>
      <c r="I45" s="21">
        <f>E45/E$45*100</f>
        <v>100</v>
      </c>
      <c r="J45" s="21">
        <f>F45/F$45*100</f>
        <v>100</v>
      </c>
      <c r="O45" s="12"/>
      <c r="P45" s="12"/>
      <c r="Q45" s="12"/>
      <c r="R45" s="12"/>
    </row>
    <row r="46" spans="2:18" ht="24" customHeight="1" x14ac:dyDescent="0.3">
      <c r="B46" s="64" t="s">
        <v>96</v>
      </c>
      <c r="C46" s="64"/>
      <c r="D46" s="64"/>
      <c r="E46" s="64"/>
      <c r="F46" s="64"/>
      <c r="G46" s="64"/>
      <c r="H46" s="64"/>
      <c r="I46" s="64"/>
      <c r="J46" s="64"/>
      <c r="N46" s="12"/>
      <c r="O46" s="12"/>
      <c r="P46" s="12"/>
      <c r="Q46" s="12"/>
    </row>
    <row r="47" spans="2:18" s="5" customFormat="1" ht="15" customHeight="1" x14ac:dyDescent="0.3">
      <c r="B47" s="51" t="s">
        <v>78</v>
      </c>
      <c r="C47" s="51"/>
      <c r="D47" s="51"/>
      <c r="E47" s="51"/>
      <c r="F47" s="51"/>
      <c r="G47" s="51"/>
      <c r="H47" s="51"/>
      <c r="I47" s="51"/>
      <c r="J47" s="51"/>
    </row>
    <row r="48" spans="2:18" x14ac:dyDescent="0.3">
      <c r="B48" s="17"/>
    </row>
    <row r="49" spans="2:18" ht="15.6" x14ac:dyDescent="0.3">
      <c r="B49" s="52" t="s">
        <v>39</v>
      </c>
      <c r="C49" s="53"/>
      <c r="D49" s="53"/>
      <c r="E49" s="53"/>
      <c r="F49" s="53"/>
      <c r="G49" s="53"/>
      <c r="H49" s="53"/>
      <c r="I49" s="53"/>
      <c r="J49" s="53"/>
    </row>
    <row r="50" spans="2:18" ht="30" customHeight="1" x14ac:dyDescent="0.3">
      <c r="B50" s="54" t="s">
        <v>89</v>
      </c>
      <c r="C50" s="54"/>
      <c r="D50" s="54"/>
      <c r="E50" s="54"/>
      <c r="F50" s="54"/>
      <c r="G50" s="54"/>
      <c r="H50" s="54"/>
      <c r="I50" s="54"/>
      <c r="J50" s="54"/>
      <c r="N50" s="20"/>
      <c r="O50" s="12"/>
      <c r="P50" s="12"/>
      <c r="Q50" s="12"/>
    </row>
    <row r="51" spans="2:18" x14ac:dyDescent="0.3">
      <c r="B51" s="55" t="s">
        <v>0</v>
      </c>
      <c r="C51" s="57" t="s">
        <v>13</v>
      </c>
      <c r="D51" s="57"/>
      <c r="E51" s="57"/>
      <c r="F51" s="57"/>
      <c r="G51" s="57"/>
      <c r="H51" s="57"/>
      <c r="I51" s="57"/>
      <c r="J51" s="57"/>
      <c r="N51" s="12"/>
      <c r="O51" s="12"/>
      <c r="P51" s="12"/>
      <c r="Q51" s="12"/>
      <c r="R51" s="12"/>
    </row>
    <row r="52" spans="2:18" x14ac:dyDescent="0.3">
      <c r="B52" s="55"/>
      <c r="C52" s="58" t="s">
        <v>2</v>
      </c>
      <c r="D52" s="58"/>
      <c r="E52" s="58"/>
      <c r="F52" s="58"/>
      <c r="G52" s="58" t="s">
        <v>3</v>
      </c>
      <c r="H52" s="58"/>
      <c r="I52" s="58"/>
      <c r="J52" s="58"/>
      <c r="N52" s="12"/>
      <c r="O52" s="12"/>
      <c r="P52" s="12"/>
      <c r="Q52" s="12"/>
    </row>
    <row r="53" spans="2:18" ht="16.2" x14ac:dyDescent="0.3">
      <c r="B53" s="56"/>
      <c r="C53" s="6" t="s">
        <v>14</v>
      </c>
      <c r="D53" s="6" t="s">
        <v>36</v>
      </c>
      <c r="E53" s="6" t="s">
        <v>35</v>
      </c>
      <c r="F53" s="7" t="s">
        <v>42</v>
      </c>
      <c r="G53" s="6" t="s">
        <v>14</v>
      </c>
      <c r="H53" s="6" t="s">
        <v>36</v>
      </c>
      <c r="I53" s="6" t="s">
        <v>35</v>
      </c>
      <c r="J53" s="7" t="s">
        <v>6</v>
      </c>
      <c r="N53" s="12"/>
      <c r="O53" s="12"/>
      <c r="P53" s="12"/>
      <c r="Q53" s="12"/>
    </row>
    <row r="54" spans="2:18" x14ac:dyDescent="0.3">
      <c r="B54" s="5" t="s">
        <v>25</v>
      </c>
      <c r="C54" s="9">
        <v>93739.57</v>
      </c>
      <c r="D54" s="9">
        <v>84050.17</v>
      </c>
      <c r="E54" s="9">
        <v>167900.4</v>
      </c>
      <c r="F54" s="9">
        <v>345690.1</v>
      </c>
      <c r="G54" s="19">
        <f>C54/C$67*100</f>
        <v>7.3710380881700983</v>
      </c>
      <c r="H54" s="19">
        <f t="shared" ref="H54:J64" si="6">D54/D$67*100</f>
        <v>5.0970326294328325</v>
      </c>
      <c r="I54" s="19">
        <f t="shared" si="6"/>
        <v>10.579580022549132</v>
      </c>
      <c r="J54" s="19">
        <f t="shared" si="6"/>
        <v>7.6687887288249295</v>
      </c>
      <c r="M54" s="12"/>
      <c r="N54" s="12"/>
      <c r="O54" s="12"/>
      <c r="P54" s="12"/>
      <c r="Q54" s="12"/>
    </row>
    <row r="55" spans="2:18" x14ac:dyDescent="0.3">
      <c r="B55" s="5" t="s">
        <v>26</v>
      </c>
      <c r="C55" s="9">
        <v>387187.7</v>
      </c>
      <c r="D55" s="9">
        <v>459201.7</v>
      </c>
      <c r="E55" s="9">
        <v>272360.90999999997</v>
      </c>
      <c r="F55" s="9">
        <v>1118750.3</v>
      </c>
      <c r="G55" s="19">
        <f t="shared" ref="G55:G64" si="7">C55/C$67*100</f>
        <v>30.445790224672226</v>
      </c>
      <c r="H55" s="19">
        <f t="shared" si="6"/>
        <v>27.847249427229322</v>
      </c>
      <c r="I55" s="19">
        <f t="shared" si="6"/>
        <v>17.161746144495797</v>
      </c>
      <c r="J55" s="19">
        <f t="shared" si="6"/>
        <v>24.81835520024875</v>
      </c>
      <c r="M55" s="12"/>
      <c r="N55" s="12"/>
      <c r="O55" s="12"/>
      <c r="P55" s="12"/>
      <c r="Q55" s="12"/>
    </row>
    <row r="56" spans="2:18" x14ac:dyDescent="0.3">
      <c r="B56" s="5" t="s">
        <v>27</v>
      </c>
      <c r="C56" s="9">
        <v>536769.1</v>
      </c>
      <c r="D56" s="9">
        <v>741512.1</v>
      </c>
      <c r="E56" s="9">
        <v>765359.8</v>
      </c>
      <c r="F56" s="9">
        <v>2043641</v>
      </c>
      <c r="G56" s="19">
        <f t="shared" si="7"/>
        <v>42.20784755736328</v>
      </c>
      <c r="H56" s="19">
        <f t="shared" si="6"/>
        <v>44.967325691539486</v>
      </c>
      <c r="I56" s="19">
        <f t="shared" si="6"/>
        <v>48.226122452014415</v>
      </c>
      <c r="J56" s="19">
        <f t="shared" si="6"/>
        <v>45.336129286214764</v>
      </c>
      <c r="M56" s="12"/>
      <c r="N56" s="12"/>
      <c r="O56" s="12"/>
      <c r="P56" s="12"/>
      <c r="Q56" s="12"/>
    </row>
    <row r="57" spans="2:18" x14ac:dyDescent="0.3">
      <c r="B57" s="5" t="s">
        <v>28</v>
      </c>
      <c r="C57" s="9">
        <v>88420.31</v>
      </c>
      <c r="D57" s="9">
        <v>244142</v>
      </c>
      <c r="E57" s="9">
        <v>271178.59999999998</v>
      </c>
      <c r="F57" s="9">
        <v>603740.9</v>
      </c>
      <c r="G57" s="19">
        <f t="shared" si="7"/>
        <v>6.9527678949008127</v>
      </c>
      <c r="H57" s="19">
        <f t="shared" si="6"/>
        <v>14.805439896373684</v>
      </c>
      <c r="I57" s="19">
        <f t="shared" si="6"/>
        <v>17.087247553328293</v>
      </c>
      <c r="J57" s="19">
        <f t="shared" si="6"/>
        <v>13.393387340426063</v>
      </c>
      <c r="M57" s="12"/>
      <c r="N57" s="12"/>
      <c r="O57" s="12"/>
      <c r="P57" s="12"/>
      <c r="Q57" s="12"/>
    </row>
    <row r="58" spans="2:18" x14ac:dyDescent="0.3">
      <c r="B58" s="5" t="s">
        <v>29</v>
      </c>
      <c r="C58" s="9">
        <v>57341.74</v>
      </c>
      <c r="D58" s="9">
        <v>41084.800000000003</v>
      </c>
      <c r="E58" s="9">
        <v>38711.5</v>
      </c>
      <c r="F58" s="9">
        <v>137138</v>
      </c>
      <c r="G58" s="19">
        <f t="shared" si="7"/>
        <v>4.5089618992485976</v>
      </c>
      <c r="H58" s="19">
        <f t="shared" si="6"/>
        <v>2.4914948556763425</v>
      </c>
      <c r="I58" s="19">
        <f t="shared" si="6"/>
        <v>2.4392521521265627</v>
      </c>
      <c r="J58" s="19">
        <f t="shared" si="6"/>
        <v>3.0422692136500098</v>
      </c>
      <c r="M58" s="12"/>
      <c r="N58" s="12"/>
      <c r="O58" s="12"/>
      <c r="P58" s="12"/>
      <c r="Q58" s="12"/>
    </row>
    <row r="59" spans="2:18" x14ac:dyDescent="0.3">
      <c r="B59" s="5" t="s">
        <v>30</v>
      </c>
      <c r="C59" s="9">
        <v>11113.21</v>
      </c>
      <c r="D59" s="9">
        <v>15506.38</v>
      </c>
      <c r="E59" s="9">
        <v>3632.828</v>
      </c>
      <c r="F59" s="9">
        <v>30252.41</v>
      </c>
      <c r="G59" s="19">
        <f t="shared" si="7"/>
        <v>0.87386675863600405</v>
      </c>
      <c r="H59" s="19">
        <f t="shared" si="6"/>
        <v>0.94034937495527593</v>
      </c>
      <c r="I59" s="19">
        <f t="shared" si="6"/>
        <v>0.22890829643143867</v>
      </c>
      <c r="J59" s="19">
        <f t="shared" si="6"/>
        <v>0.67111942409629499</v>
      </c>
      <c r="M59" s="12"/>
      <c r="N59" s="12"/>
      <c r="O59" s="12"/>
      <c r="P59" s="12"/>
      <c r="Q59" s="12"/>
    </row>
    <row r="60" spans="2:18" x14ac:dyDescent="0.3">
      <c r="B60" s="5" t="s">
        <v>70</v>
      </c>
      <c r="C60" s="9">
        <v>3449.5819999999999</v>
      </c>
      <c r="D60" s="9">
        <v>6566.9340000000002</v>
      </c>
      <c r="E60" s="9">
        <v>12137.84</v>
      </c>
      <c r="F60" s="9">
        <v>22154.36</v>
      </c>
      <c r="G60" s="19">
        <f t="shared" si="7"/>
        <v>0.27125151427797228</v>
      </c>
      <c r="H60" s="19">
        <f t="shared" si="6"/>
        <v>0.39823687296922622</v>
      </c>
      <c r="I60" s="19">
        <f t="shared" si="6"/>
        <v>0.7648180086580959</v>
      </c>
      <c r="J60" s="19">
        <f t="shared" si="6"/>
        <v>0.49147229342792831</v>
      </c>
      <c r="M60" s="12"/>
      <c r="N60" s="12"/>
      <c r="O60" s="12"/>
      <c r="P60" s="12"/>
      <c r="Q60" s="12"/>
    </row>
    <row r="61" spans="2:18" x14ac:dyDescent="0.3">
      <c r="B61" s="5" t="s">
        <v>68</v>
      </c>
      <c r="C61" s="9">
        <v>34482.5</v>
      </c>
      <c r="D61" s="9">
        <v>16134.22</v>
      </c>
      <c r="E61" s="9">
        <v>0</v>
      </c>
      <c r="F61" s="9">
        <v>50616.72</v>
      </c>
      <c r="G61" s="19">
        <f t="shared" si="7"/>
        <v>2.7114677491621242</v>
      </c>
      <c r="H61" s="19">
        <f t="shared" si="6"/>
        <v>0.97842331300992957</v>
      </c>
      <c r="I61" s="19">
        <f t="shared" si="6"/>
        <v>0</v>
      </c>
      <c r="J61" s="19">
        <f t="shared" si="6"/>
        <v>1.1228812506522097</v>
      </c>
      <c r="M61" s="12"/>
      <c r="N61" s="12"/>
      <c r="O61" s="12"/>
      <c r="P61" s="12"/>
      <c r="Q61" s="12"/>
    </row>
    <row r="62" spans="2:18" x14ac:dyDescent="0.3">
      <c r="B62" s="5" t="s">
        <v>71</v>
      </c>
      <c r="C62" s="9">
        <v>19995.080000000002</v>
      </c>
      <c r="D62" s="9">
        <v>3546.3243000000002</v>
      </c>
      <c r="E62" s="9">
        <v>0</v>
      </c>
      <c r="F62" s="9">
        <v>23541.4</v>
      </c>
      <c r="G62" s="19">
        <f t="shared" si="7"/>
        <v>1.5722762143671896</v>
      </c>
      <c r="H62" s="19">
        <f t="shared" si="6"/>
        <v>0.21505882345806737</v>
      </c>
      <c r="I62" s="19">
        <f t="shared" si="6"/>
        <v>0</v>
      </c>
      <c r="J62" s="19">
        <f t="shared" si="6"/>
        <v>0.52224238698406233</v>
      </c>
      <c r="M62" s="12"/>
      <c r="N62" s="12"/>
      <c r="O62" s="12"/>
      <c r="P62" s="12"/>
      <c r="Q62" s="12"/>
    </row>
    <row r="63" spans="2:18" x14ac:dyDescent="0.3">
      <c r="B63" s="5" t="s">
        <v>69</v>
      </c>
      <c r="C63" s="9">
        <v>2247.6120000000001</v>
      </c>
      <c r="D63" s="9">
        <v>0</v>
      </c>
      <c r="E63" s="9">
        <v>3691.9949999999999</v>
      </c>
      <c r="F63" s="9">
        <v>5939.607</v>
      </c>
      <c r="G63" s="19">
        <f t="shared" si="7"/>
        <v>0.17673682159442564</v>
      </c>
      <c r="H63" s="19">
        <f t="shared" si="6"/>
        <v>0</v>
      </c>
      <c r="I63" s="19">
        <f t="shared" si="6"/>
        <v>0.23263647105874249</v>
      </c>
      <c r="J63" s="19">
        <f t="shared" si="6"/>
        <v>0.13176423396345355</v>
      </c>
      <c r="M63" s="12"/>
      <c r="N63" s="12"/>
      <c r="O63" s="12"/>
      <c r="P63" s="12"/>
      <c r="Q63" s="12"/>
    </row>
    <row r="64" spans="2:18" x14ac:dyDescent="0.3">
      <c r="B64" s="5" t="s">
        <v>7</v>
      </c>
      <c r="C64" s="9">
        <v>12746.9</v>
      </c>
      <c r="D64" s="9">
        <v>0</v>
      </c>
      <c r="E64" s="9">
        <v>5466.424</v>
      </c>
      <c r="F64" s="9">
        <v>18213.32</v>
      </c>
      <c r="G64" s="19">
        <f t="shared" si="7"/>
        <v>1.0023289567692215</v>
      </c>
      <c r="H64" s="19">
        <f t="shared" si="6"/>
        <v>0</v>
      </c>
      <c r="I64" s="19">
        <f t="shared" si="6"/>
        <v>0.34444510045945764</v>
      </c>
      <c r="J64" s="19">
        <f t="shared" si="6"/>
        <v>0.40404426719330888</v>
      </c>
      <c r="M64" s="12"/>
      <c r="N64" s="12"/>
      <c r="O64" s="12"/>
      <c r="P64" s="12"/>
      <c r="Q64" s="12"/>
    </row>
    <row r="65" spans="2:18" x14ac:dyDescent="0.3">
      <c r="B65" s="5" t="s">
        <v>43</v>
      </c>
      <c r="C65" s="9">
        <v>7873.4835000000003</v>
      </c>
      <c r="D65" s="9">
        <v>12660.95</v>
      </c>
      <c r="E65" s="9">
        <v>8871.6669999999995</v>
      </c>
      <c r="F65" s="9">
        <v>29406.1</v>
      </c>
      <c r="G65" s="19">
        <f t="shared" ref="G65:G66" si="8">C65/C$67*100</f>
        <v>0.61911684430682601</v>
      </c>
      <c r="H65" s="19">
        <f t="shared" ref="H65:J66" si="9">D65/D$67*100</f>
        <v>0.76779470249278059</v>
      </c>
      <c r="I65" s="19">
        <f t="shared" si="9"/>
        <v>0.55901302772303341</v>
      </c>
      <c r="J65" s="19">
        <f t="shared" si="9"/>
        <v>0.65234488415693348</v>
      </c>
      <c r="M65" s="12"/>
      <c r="N65" s="12"/>
      <c r="O65" s="12"/>
      <c r="P65" s="12"/>
      <c r="Q65" s="12"/>
    </row>
    <row r="66" spans="2:18" x14ac:dyDescent="0.3">
      <c r="B66" s="5" t="s">
        <v>8</v>
      </c>
      <c r="C66" s="9">
        <v>16361.4</v>
      </c>
      <c r="D66" s="9">
        <v>24596.49</v>
      </c>
      <c r="E66" s="9">
        <v>37711.379999999997</v>
      </c>
      <c r="F66" s="9">
        <v>78669.264999999999</v>
      </c>
      <c r="G66" s="19">
        <f t="shared" si="8"/>
        <v>1.2865484936167964</v>
      </c>
      <c r="H66" s="19">
        <f t="shared" si="9"/>
        <v>1.4915985547622139</v>
      </c>
      <c r="I66" s="19">
        <f t="shared" si="9"/>
        <v>2.3762335436411046</v>
      </c>
      <c r="J66" s="19">
        <f t="shared" si="9"/>
        <v>1.7451988724494616</v>
      </c>
      <c r="M66" s="12"/>
      <c r="N66" s="12"/>
      <c r="O66" s="12"/>
      <c r="P66" s="12"/>
      <c r="Q66" s="12"/>
    </row>
    <row r="67" spans="2:18" x14ac:dyDescent="0.3">
      <c r="B67" s="14" t="s">
        <v>6</v>
      </c>
      <c r="C67" s="15">
        <v>1271728.2</v>
      </c>
      <c r="D67" s="15">
        <v>1649002</v>
      </c>
      <c r="E67" s="15">
        <v>1587023.3</v>
      </c>
      <c r="F67" s="15">
        <v>4507753.5999999996</v>
      </c>
      <c r="G67" s="21">
        <f>C67/C$67*100</f>
        <v>100</v>
      </c>
      <c r="H67" s="21">
        <f>D67/D$67*100</f>
        <v>100</v>
      </c>
      <c r="I67" s="21">
        <f>E67/E$67*100</f>
        <v>100</v>
      </c>
      <c r="J67" s="21">
        <f>F67/F$67*100</f>
        <v>100</v>
      </c>
      <c r="M67" s="12"/>
      <c r="N67" s="12"/>
      <c r="O67" s="12"/>
      <c r="P67" s="12"/>
      <c r="Q67" s="12"/>
      <c r="R67" s="12"/>
    </row>
    <row r="68" spans="2:18" ht="24" customHeight="1" x14ac:dyDescent="0.3">
      <c r="B68" s="64" t="s">
        <v>96</v>
      </c>
      <c r="C68" s="64"/>
      <c r="D68" s="64"/>
      <c r="E68" s="64"/>
      <c r="F68" s="64"/>
      <c r="G68" s="64"/>
      <c r="H68" s="64"/>
      <c r="I68" s="64"/>
      <c r="J68" s="64"/>
      <c r="N68" s="12"/>
      <c r="O68" s="12"/>
      <c r="P68" s="12"/>
      <c r="Q68" s="12"/>
    </row>
    <row r="69" spans="2:18" s="5" customFormat="1" ht="15" customHeight="1" x14ac:dyDescent="0.3">
      <c r="B69" s="51" t="s">
        <v>78</v>
      </c>
      <c r="C69" s="51"/>
      <c r="D69" s="51"/>
      <c r="E69" s="51"/>
      <c r="F69" s="51"/>
      <c r="G69" s="51"/>
      <c r="H69" s="51"/>
      <c r="I69" s="51"/>
      <c r="J69" s="51"/>
    </row>
    <row r="70" spans="2:18" x14ac:dyDescent="0.3">
      <c r="N70" s="12"/>
      <c r="Q70" s="12"/>
    </row>
    <row r="71" spans="2:18" x14ac:dyDescent="0.3">
      <c r="E71" s="12"/>
      <c r="F71" s="12"/>
      <c r="G71" s="12"/>
      <c r="H71" s="12"/>
      <c r="P71" s="12"/>
      <c r="Q71" s="12"/>
    </row>
    <row r="72" spans="2:18" x14ac:dyDescent="0.3">
      <c r="E72" s="12"/>
      <c r="F72" s="12"/>
      <c r="G72" s="12"/>
      <c r="N72" s="12"/>
      <c r="Q72" s="12"/>
    </row>
    <row r="73" spans="2:18" x14ac:dyDescent="0.3">
      <c r="E73" s="12"/>
      <c r="F73" s="12"/>
      <c r="G73" s="12"/>
      <c r="H73" s="20"/>
      <c r="N73" s="12"/>
      <c r="O73" s="12"/>
      <c r="P73" s="12"/>
      <c r="Q73" s="12"/>
    </row>
    <row r="74" spans="2:18" x14ac:dyDescent="0.3">
      <c r="E74" s="12"/>
      <c r="F74" s="20"/>
      <c r="G74" s="12"/>
      <c r="H74" s="12"/>
      <c r="N74" s="12"/>
      <c r="P74" s="12"/>
      <c r="Q74" s="12"/>
    </row>
    <row r="75" spans="2:18" x14ac:dyDescent="0.3">
      <c r="E75" s="12"/>
      <c r="F75" s="12"/>
      <c r="G75" s="12"/>
      <c r="H75" s="20"/>
      <c r="N75" s="12"/>
      <c r="O75" s="12"/>
      <c r="P75" s="12"/>
      <c r="Q75" s="12"/>
    </row>
    <row r="76" spans="2:18" x14ac:dyDescent="0.3">
      <c r="E76" s="12"/>
      <c r="F76" s="12"/>
      <c r="G76" s="12"/>
      <c r="H76" s="12"/>
      <c r="N76" s="12"/>
    </row>
    <row r="77" spans="2:18" x14ac:dyDescent="0.3">
      <c r="E77" s="12"/>
      <c r="F77" s="12"/>
      <c r="G77" s="12"/>
      <c r="H77" s="12"/>
    </row>
    <row r="78" spans="2:18" x14ac:dyDescent="0.3">
      <c r="E78" s="12"/>
      <c r="F78" s="12"/>
      <c r="H78" s="12"/>
    </row>
    <row r="79" spans="2:18" x14ac:dyDescent="0.3">
      <c r="E79" s="12"/>
      <c r="F79" s="12"/>
      <c r="H79" s="12"/>
    </row>
    <row r="80" spans="2:18" x14ac:dyDescent="0.3">
      <c r="E80" s="12"/>
      <c r="G80" s="12"/>
      <c r="H80" s="12"/>
    </row>
    <row r="81" spans="5:17" x14ac:dyDescent="0.3">
      <c r="E81" s="12"/>
      <c r="G81" s="12"/>
      <c r="H81" s="12"/>
      <c r="N81" s="12"/>
      <c r="O81" s="12"/>
      <c r="P81" s="12"/>
      <c r="Q81" s="12"/>
    </row>
    <row r="82" spans="5:17" x14ac:dyDescent="0.3">
      <c r="E82" s="12"/>
      <c r="F82" s="12"/>
      <c r="G82" s="12"/>
      <c r="H82" s="12"/>
    </row>
    <row r="83" spans="5:17" x14ac:dyDescent="0.3">
      <c r="E83" s="12"/>
      <c r="F83" s="12"/>
      <c r="G83" s="12"/>
      <c r="H83" s="12"/>
    </row>
    <row r="85" spans="5:17" x14ac:dyDescent="0.3">
      <c r="F85" s="20"/>
    </row>
  </sheetData>
  <mergeCells count="25">
    <mergeCell ref="B46:J46"/>
    <mergeCell ref="B68:J68"/>
    <mergeCell ref="B69:J69"/>
    <mergeCell ref="B47:J47"/>
    <mergeCell ref="B49:J49"/>
    <mergeCell ref="B50:J50"/>
    <mergeCell ref="B51:B53"/>
    <mergeCell ref="C51:J51"/>
    <mergeCell ref="C52:F52"/>
    <mergeCell ref="G52:J52"/>
    <mergeCell ref="B24:H24"/>
    <mergeCell ref="B25:H25"/>
    <mergeCell ref="B27:J27"/>
    <mergeCell ref="B28:J28"/>
    <mergeCell ref="B29:B31"/>
    <mergeCell ref="C29:J29"/>
    <mergeCell ref="C30:F30"/>
    <mergeCell ref="G30:J30"/>
    <mergeCell ref="K3:L4"/>
    <mergeCell ref="B5:H5"/>
    <mergeCell ref="B6:H6"/>
    <mergeCell ref="B7:B9"/>
    <mergeCell ref="C7:H7"/>
    <mergeCell ref="C8:E8"/>
    <mergeCell ref="F8:H8"/>
  </mergeCells>
  <hyperlinks>
    <hyperlink ref="K3:L4" location="Índice!A1" display="Da clic aquí para regresar al índice" xr:uid="{00000000-0004-0000-0900-000000000000}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11</vt:i4>
      </vt:variant>
    </vt:vector>
  </HeadingPairs>
  <TitlesOfParts>
    <vt:vector size="11" baseType="lpstr">
      <vt:lpstr>Índice</vt:lpstr>
      <vt:lpstr>Cuadro 1</vt:lpstr>
      <vt:lpstr>Cuadro 2</vt:lpstr>
      <vt:lpstr>Cuadro 3</vt:lpstr>
      <vt:lpstr>Cuadro 4</vt:lpstr>
      <vt:lpstr>Cuadro 5</vt:lpstr>
      <vt:lpstr>Cuadro 6</vt:lpstr>
      <vt:lpstr>Cuadros 7.1, 7.2 y 7.3</vt:lpstr>
      <vt:lpstr>Cuadros 8.1, 8.2 y 8.3</vt:lpstr>
      <vt:lpstr>Cuadros 9.1, 9.2 y 9.3</vt:lpstr>
      <vt:lpstr>Cuadros 10.1, 10.2 y 10.3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Daniel Acosta Chávez</cp:lastModifiedBy>
  <dcterms:created xsi:type="dcterms:W3CDTF">2023-07-19T16:38:18Z</dcterms:created>
  <dcterms:modified xsi:type="dcterms:W3CDTF">2024-02-16T19:50:35Z</dcterms:modified>
</cp:coreProperties>
</file>