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Encovid\Tabulados\1. julio 2020\"/>
    </mc:Choice>
  </mc:AlternateContent>
  <xr:revisionPtr revIDLastSave="0" documentId="13_ncr:1_{FCE4AFD2-EA7A-4DFD-B86C-F93AA125744F}" xr6:coauthVersionLast="47" xr6:coauthVersionMax="47" xr10:uidLastSave="{00000000-0000-0000-0000-000000000000}"/>
  <bookViews>
    <workbookView xWindow="-108" yWindow="-108" windowWidth="23256" windowHeight="12456" tabRatio="962" xr2:uid="{00000000-000D-0000-FFFF-FFFF00000000}"/>
  </bookViews>
  <sheets>
    <sheet name="Índice" sheetId="9" r:id="rId1"/>
    <sheet name="Cuadro 1" sheetId="1" r:id="rId2"/>
    <sheet name="Cuadro 2" sheetId="2" r:id="rId3"/>
    <sheet name="Cuadro 3" sheetId="10" r:id="rId4"/>
    <sheet name="Cuadro 4" sheetId="11" r:id="rId5"/>
    <sheet name="Cuadro 5" sheetId="5" r:id="rId6"/>
    <sheet name="Cuadro 6" sheetId="6" r:id="rId7"/>
    <sheet name="Cuadro 7" sheetId="7" r:id="rId8"/>
    <sheet name="Cuadro 8" sheetId="8" r:id="rId9"/>
    <sheet name="Cuadro 9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8" l="1"/>
  <c r="H11" i="8"/>
  <c r="I11" i="8"/>
  <c r="J11" i="8"/>
  <c r="G12" i="8"/>
  <c r="H12" i="8"/>
  <c r="I12" i="8"/>
  <c r="J12" i="8"/>
  <c r="G13" i="8"/>
  <c r="H13" i="8"/>
  <c r="I13" i="8"/>
  <c r="J13" i="8"/>
  <c r="H10" i="8"/>
  <c r="I10" i="8"/>
  <c r="J10" i="8"/>
  <c r="G10" i="8"/>
  <c r="G11" i="12" l="1"/>
  <c r="H11" i="12"/>
  <c r="I11" i="12"/>
  <c r="J11" i="12"/>
  <c r="G12" i="12"/>
  <c r="H12" i="12"/>
  <c r="I12" i="12"/>
  <c r="J12" i="12"/>
  <c r="G13" i="12"/>
  <c r="H13" i="12"/>
  <c r="I13" i="12"/>
  <c r="J13" i="12"/>
  <c r="G14" i="12"/>
  <c r="H14" i="12"/>
  <c r="I14" i="12"/>
  <c r="J14" i="12"/>
  <c r="G15" i="12"/>
  <c r="H15" i="12"/>
  <c r="I15" i="12"/>
  <c r="J15" i="12"/>
  <c r="G16" i="12"/>
  <c r="H16" i="12"/>
  <c r="I16" i="12"/>
  <c r="J16" i="12"/>
  <c r="G17" i="12"/>
  <c r="H17" i="12"/>
  <c r="I17" i="12"/>
  <c r="J17" i="12"/>
  <c r="J18" i="12"/>
  <c r="G19" i="12"/>
  <c r="H19" i="12"/>
  <c r="I19" i="12"/>
  <c r="J19" i="12"/>
  <c r="H10" i="12"/>
  <c r="I10" i="12"/>
  <c r="J10" i="12"/>
  <c r="G10" i="12"/>
  <c r="G18" i="12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H10" i="6"/>
  <c r="I10" i="6"/>
  <c r="J10" i="6"/>
  <c r="G10" i="6"/>
  <c r="J15" i="11"/>
  <c r="J14" i="11"/>
  <c r="J16" i="11"/>
  <c r="I16" i="11"/>
  <c r="H16" i="11"/>
  <c r="G16" i="11"/>
  <c r="I15" i="11"/>
  <c r="H15" i="11"/>
  <c r="G15" i="11"/>
  <c r="I14" i="11"/>
  <c r="H14" i="11"/>
  <c r="G14" i="11"/>
  <c r="J13" i="11"/>
  <c r="I13" i="11"/>
  <c r="H13" i="11"/>
  <c r="G13" i="11"/>
  <c r="J12" i="11"/>
  <c r="I12" i="11"/>
  <c r="H12" i="11"/>
  <c r="G12" i="11"/>
  <c r="J11" i="11"/>
  <c r="I11" i="11"/>
  <c r="H11" i="11"/>
  <c r="G11" i="11"/>
  <c r="J10" i="11"/>
  <c r="I10" i="11"/>
  <c r="H10" i="11"/>
  <c r="G10" i="11"/>
  <c r="G11" i="10"/>
  <c r="H11" i="10"/>
  <c r="I11" i="10"/>
  <c r="J11" i="10"/>
  <c r="G12" i="10"/>
  <c r="H12" i="10"/>
  <c r="I12" i="10"/>
  <c r="J12" i="10"/>
  <c r="H10" i="10"/>
  <c r="I10" i="10"/>
  <c r="J10" i="10"/>
  <c r="G10" i="10"/>
  <c r="J13" i="7"/>
  <c r="I13" i="7"/>
  <c r="H13" i="7"/>
  <c r="G13" i="7"/>
  <c r="J12" i="7"/>
  <c r="I12" i="7"/>
  <c r="H12" i="7"/>
  <c r="G12" i="7"/>
  <c r="J11" i="7"/>
  <c r="I11" i="7"/>
  <c r="H11" i="7"/>
  <c r="G11" i="7"/>
  <c r="J10" i="7"/>
  <c r="I10" i="7"/>
  <c r="H10" i="7"/>
  <c r="G10" i="7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J10" i="2"/>
  <c r="I10" i="2"/>
  <c r="H10" i="2"/>
  <c r="G10" i="2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G11" i="1"/>
  <c r="G12" i="1"/>
  <c r="G13" i="1"/>
  <c r="G14" i="1"/>
  <c r="G15" i="1"/>
  <c r="G16" i="1"/>
  <c r="G17" i="1"/>
  <c r="G18" i="1"/>
  <c r="G19" i="1"/>
  <c r="J21" i="1"/>
  <c r="I21" i="1"/>
  <c r="H21" i="1"/>
  <c r="G21" i="1"/>
  <c r="J20" i="1"/>
  <c r="I20" i="1"/>
  <c r="H20" i="1"/>
  <c r="G20" i="1"/>
  <c r="G10" i="1"/>
  <c r="H18" i="12" l="1"/>
  <c r="I18" i="12"/>
</calcChain>
</file>

<file path=xl/sharedStrings.xml><?xml version="1.0" encoding="utf-8"?>
<sst xmlns="http://schemas.openxmlformats.org/spreadsheetml/2006/main" count="209" uniqueCount="84">
  <si>
    <t xml:space="preserve">Opción </t>
  </si>
  <si>
    <t>Absolutos</t>
  </si>
  <si>
    <t>Porcentaje</t>
  </si>
  <si>
    <t>Total</t>
  </si>
  <si>
    <t>No respondió</t>
  </si>
  <si>
    <t>Nivel socioeconómico</t>
  </si>
  <si>
    <t>Bajo</t>
  </si>
  <si>
    <t xml:space="preserve">Medio </t>
  </si>
  <si>
    <t xml:space="preserve">Alto </t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</si>
  <si>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</si>
  <si>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t>Nadie</t>
  </si>
  <si>
    <t>La madre principalmente</t>
  </si>
  <si>
    <t>El padre principalmente</t>
  </si>
  <si>
    <t>Sí</t>
  </si>
  <si>
    <t>No</t>
  </si>
  <si>
    <t xml:space="preserve">Solo algunos </t>
  </si>
  <si>
    <t>Celular</t>
  </si>
  <si>
    <t>Radio</t>
  </si>
  <si>
    <t>Televisión</t>
  </si>
  <si>
    <t>Internet</t>
  </si>
  <si>
    <t xml:space="preserve">Otros </t>
  </si>
  <si>
    <t>Miedo al contagio</t>
  </si>
  <si>
    <t>Falta de espacio para mantener la sana distancia</t>
  </si>
  <si>
    <t>Falta de agua o instalaciones para lavado de manos</t>
  </si>
  <si>
    <t>Otra</t>
  </si>
  <si>
    <t>índice de cuadros</t>
  </si>
  <si>
    <t>5. Niños en el hogar</t>
  </si>
  <si>
    <t>De clic aquí para regresar al índice</t>
  </si>
  <si>
    <t>CUADRO 1</t>
  </si>
  <si>
    <t>CUADRO 2</t>
  </si>
  <si>
    <t>CUADRO 3</t>
  </si>
  <si>
    <t>CUADRO 4</t>
  </si>
  <si>
    <t>CUADRO 5</t>
  </si>
  <si>
    <t>CUADRO 6</t>
  </si>
  <si>
    <t>CUADRO 7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</si>
  <si>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donde hay al menos una niña, niño o adolescente de 0 a 17 años.</t>
    </r>
  </si>
  <si>
    <t>La madre y padre por igual</t>
  </si>
  <si>
    <t>Otro</t>
  </si>
  <si>
    <t>Preescolar</t>
  </si>
  <si>
    <t>Primaria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</si>
  <si>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0 a 17 años. </t>
    </r>
  </si>
  <si>
    <t>Ha dejado de comer o perdido el apetito</t>
  </si>
  <si>
    <t>Ha tenido dolor de cabeza frecuente</t>
  </si>
  <si>
    <t>Ha empezado a mojar la cama o lo hace más seguido</t>
  </si>
  <si>
    <t>Ha tenido pesadillas frecuentes</t>
  </si>
  <si>
    <t>No ha dormido o se despierta por la noche</t>
  </si>
  <si>
    <t>Tiene miedos nuevos o recurrentes (a la oscuridad, a estar solo)</t>
  </si>
  <si>
    <t>Ha estado agresivo o terco</t>
  </si>
  <si>
    <t>Ha estado muy triste o con falta de ánimo</t>
  </si>
  <si>
    <t>Ninguno de los anteriores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</si>
  <si>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2020.</t>
    </r>
  </si>
  <si>
    <t>Hogares por nivel socioeconómico: De estos, ¿cuántos son niños pequeños (de 0 a 3 años)?</t>
  </si>
  <si>
    <t>Hogares por nivel socioeconómico: ¿Cuántas niñas, niños o adolescentes (de 0 a 17 años) hay en su hogar?</t>
  </si>
  <si>
    <t>Hogares por nivel socioeconómico: ¿Hay niños en su hogar que asisten al preescolar, primaria o secundaria en el último ciclo escolar?</t>
  </si>
  <si>
    <t>Hogares por nivel socioeconómico: ¿Quién se encargó de ayudarles en las clases y tareas escolares durante la cuarentena?</t>
  </si>
  <si>
    <t>Hogares por nivel socioeconómico: Durante la cuarentena, ¿tomaron clases a distancia (por internet o televisión)?</t>
  </si>
  <si>
    <t>Hogares por nivel socioeconómico: ¿Cuál es el medio que utilizaron para tomar clases durante la cuarentena?</t>
  </si>
  <si>
    <t>CUADRO 8</t>
  </si>
  <si>
    <t>Hogares por nivel socioeconómico: Las autoridades han anunciado que las clases en las escuelas reiniciarán el próximo 10 de agosto, ¿está usted de acuerdo en que regresen los niños a la escuela en esa fecha?</t>
  </si>
  <si>
    <t>CUADRO 9</t>
  </si>
  <si>
    <t>Hogares por nivel socioeconómico: ¿Cuál es la razón por las que no está de acuerdo en que los niños regresen a la escuela el 10 de agosto?</t>
  </si>
  <si>
    <t>Hogares por nivel socioeconómico: Desde que inició la cuarentena, ¿algún niño, niña o adolescente en su hogar…?</t>
  </si>
  <si>
    <t>Número de niños</t>
  </si>
  <si>
    <t>Secundaria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</si>
  <si>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4 a 17 años.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</si>
  <si>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4 a 17 años que asisten al preescolar, primaria o secundaría. </t>
    </r>
  </si>
  <si>
    <t>Cuadro 1. Hogares por nivel socioeconómico: ¿Cuántas niñas, niños o adolescentes (de 0 a 17 años) hay en su hogar?</t>
  </si>
  <si>
    <t>Cuadro 2. Hogares por nivel socioeconómico: De estos, ¿cuántos son niños pequeños (de 0 a 3 años)?</t>
  </si>
  <si>
    <t>Periodo de levantamiento: Julio, 2020</t>
  </si>
  <si>
    <t>Absoluto (menciones)</t>
  </si>
  <si>
    <t>Absolutos (menciones)</t>
  </si>
  <si>
    <t>Cuadro 3. Hogares por nivel socioeconómico: ¿Hay niños en su hogar que asisten al preescolar, primaria o secundaria en el último ciclo escolar?</t>
  </si>
  <si>
    <t>Cuadro 4. Hogares por nivel socioeconómico: ¿Quién se encargó de ayudarles en las clases y tareas escolares durante la cuarentena?</t>
  </si>
  <si>
    <t>Cuadro 5. Hogares por nivel socioeconómico: Durante la cuarentena, ¿tomaron clases a distancia (por internet o televisión)?</t>
  </si>
  <si>
    <t>Cuadro 6. Hogares por nivel socioeconómico: ¿Cuál es el medio que utilizaron para tomar clases durante la cuarentena?</t>
  </si>
  <si>
    <t>Cuadro 7. Hogares por nivel socioeconómico: Las autoridades han anunciado que las clases en las escuelas reiniciarán el próximo 10 de agosto, ¿está usted de acuerdo en que regresen los niños a la escuela en esa fecha?</t>
  </si>
  <si>
    <t>Cuadro 8. Hogares por nivel socioeconómico: ¿Cuál es la razón por las que no está de acuerdo en que los niños regresen a la escuela el 10 de agosto?</t>
  </si>
  <si>
    <t>Cuadro 9. Hogares por nivel socioeconómico: Desde que inició la cuarentena, ¿algún niño, niña o adolescente en su hogar…?</t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</si>
  <si>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566 hogares que con factor se expanden a 539,430. De acuerdo con su coeficiente de variación se encuentra en un nivel de variación "Alto" con un rango entre 0 y 15. </t>
    </r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</si>
  <si>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512 hogares que con factor se expanden a 473,521. De acuerdo con su coeficiente de variación se encuentra en un nivel de variación "Alto" con un rango entre 0 y 15. </t>
    </r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</si>
  <si>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383 hogares que con factor se expanden a 355,849. De acuerdo con su coeficiente de variación se encuentra en un nivel de variación "Alto" con un rango entre 0 y 15.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</si>
  <si>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4 a 17 años que además, asisten al preescolar, primaria o secundaría y respondieron que al menos uno de ellos tomaron clases a distancia (por internet o televisión) y no están de acuerdo de que las clases en las escuelas se reinicien el próximo 10 de agosto de 2020.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</si>
  <si>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4 a 17 años y que además asisten al preescolar, primaria o secundaría.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</si>
  <si>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contempla a los hogares que reportaron que hay al menos una niña, niño y/o adolescente de 4 a 17 años que además, asisten al preescolar, primaria o secundaría y respondieron que al menos uno de ellos tomaron clases a distancia (por internet o televisión)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</si>
</sst>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1"/>
      <color theme="1"/>
      <name val="Source Sans Pro"/>
      <family val="2"/>
    </font>
    <font>
      <vertAlign val="superscript"/>
      <sz val="11"/>
      <color theme="0"/>
      <name val="Source Sans Pro"/>
      <family val="2"/>
    </font>
    <font>
      <vertAlign val="superscript"/>
      <sz val="8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b/>
      <u/>
      <sz val="11"/>
      <color rgb="FF00800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4" fillId="3" borderId="2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13" fillId="2" borderId="3" xfId="0" applyFont="1" applyFill="1" applyBorder="1" applyAlignment="1">
      <alignment horizontal="center"/>
    </xf>
    <xf numFmtId="4" fontId="9" fillId="2" borderId="0" xfId="0" applyNumberFormat="1" applyFont="1" applyFill="1"/>
    <xf numFmtId="3" fontId="9" fillId="2" borderId="0" xfId="0" applyNumberFormat="1" applyFont="1" applyFill="1"/>
    <xf numFmtId="0" fontId="2" fillId="2" borderId="0" xfId="0" applyFont="1" applyFill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5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4" fontId="2" fillId="2" borderId="0" xfId="0" applyNumberFormat="1" applyFont="1" applyFill="1"/>
    <xf numFmtId="0" fontId="2" fillId="2" borderId="8" xfId="0" applyFont="1" applyFill="1" applyBorder="1" applyAlignment="1">
      <alignment horizontal="left"/>
    </xf>
    <xf numFmtId="3" fontId="5" fillId="2" borderId="8" xfId="0" applyNumberFormat="1" applyFont="1" applyFill="1" applyBorder="1" applyAlignment="1">
      <alignment horizontal="right"/>
    </xf>
    <xf numFmtId="164" fontId="5" fillId="2" borderId="8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9" fillId="2" borderId="0" xfId="0" applyFont="1" applyFill="1" applyAlignment="1">
      <alignment horizontal="left"/>
    </xf>
    <xf numFmtId="164" fontId="5" fillId="2" borderId="9" xfId="0" applyNumberFormat="1" applyFont="1" applyFill="1" applyBorder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4" fillId="3" borderId="2" xfId="0" applyFont="1" applyFill="1" applyBorder="1" applyAlignment="1">
      <alignment horizontal="right"/>
    </xf>
    <xf numFmtId="0" fontId="5" fillId="2" borderId="0" xfId="0" applyFont="1" applyFill="1" applyAlignment="1">
      <alignment horizontal="justify" vertical="justify"/>
    </xf>
    <xf numFmtId="0" fontId="13" fillId="2" borderId="7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5" fillId="2" borderId="0" xfId="1" applyFont="1" applyFill="1" applyAlignment="1">
      <alignment horizontal="justify" vertical="justify" wrapText="1"/>
    </xf>
    <xf numFmtId="0" fontId="15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justify" vertical="justify" wrapText="1"/>
    </xf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justify" wrapText="1"/>
    </xf>
    <xf numFmtId="0" fontId="7" fillId="2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DA9316-7960-4E78-8BC7-5B6BD1B45D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92941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4752CF8-E399-411E-8FC7-145476A13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36600"/>
          <a:ext cx="209550" cy="2770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242B47-28A8-4F2C-A0FC-617E0DFFAB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92941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78CC37-C903-47CE-A9C6-E0D0DFF89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36600"/>
          <a:ext cx="209550" cy="2770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C0A1EB-168E-41F7-BD5F-6CBFDBAC03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92941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FCBD28-29E9-448A-98EB-CA0908B9C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3660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55650"/>
          <a:ext cx="209550" cy="2770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1897062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11362" cy="8670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270876" y="768350"/>
          <a:ext cx="171450" cy="273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B9" sqref="B9:I9"/>
    </sheetView>
  </sheetViews>
  <sheetFormatPr baseColWidth="10" defaultColWidth="0" defaultRowHeight="14.4" zeroHeight="1" x14ac:dyDescent="0.3"/>
  <cols>
    <col min="1" max="1" width="2.5546875" style="10" customWidth="1"/>
    <col min="2" max="9" width="12.77734375" style="10" customWidth="1"/>
    <col min="10" max="10" width="11.44140625" style="1" customWidth="1"/>
    <col min="11" max="16384" width="11.44140625" style="1" hidden="1"/>
  </cols>
  <sheetData>
    <row r="1" spans="2:9" x14ac:dyDescent="0.3"/>
    <row r="2" spans="2:9" x14ac:dyDescent="0.3"/>
    <row r="3" spans="2:9" x14ac:dyDescent="0.3"/>
    <row r="4" spans="2:9" x14ac:dyDescent="0.3"/>
    <row r="5" spans="2:9" x14ac:dyDescent="0.3"/>
    <row r="6" spans="2:9" x14ac:dyDescent="0.3"/>
    <row r="7" spans="2:9" x14ac:dyDescent="0.3">
      <c r="B7" s="36" t="s">
        <v>26</v>
      </c>
      <c r="C7" s="36"/>
      <c r="D7" s="36"/>
      <c r="E7" s="36"/>
      <c r="F7" s="36"/>
      <c r="G7" s="36"/>
      <c r="H7" s="36"/>
      <c r="I7" s="36"/>
    </row>
    <row r="8" spans="2:9" x14ac:dyDescent="0.3">
      <c r="B8" s="37" t="s">
        <v>68</v>
      </c>
      <c r="C8" s="37"/>
      <c r="D8" s="37"/>
      <c r="E8" s="37"/>
      <c r="F8" s="37"/>
      <c r="G8" s="37"/>
      <c r="H8" s="37"/>
      <c r="I8" s="37"/>
    </row>
    <row r="9" spans="2:9" x14ac:dyDescent="0.3">
      <c r="B9" s="38" t="s">
        <v>25</v>
      </c>
      <c r="C9" s="38"/>
      <c r="D9" s="38"/>
      <c r="E9" s="38"/>
      <c r="F9" s="38"/>
      <c r="G9" s="38"/>
      <c r="H9" s="38"/>
      <c r="I9" s="38"/>
    </row>
    <row r="10" spans="2:9" x14ac:dyDescent="0.3">
      <c r="B10" s="32"/>
      <c r="C10" s="32"/>
      <c r="D10" s="32"/>
      <c r="E10" s="32"/>
      <c r="F10" s="32"/>
      <c r="G10" s="32"/>
      <c r="H10" s="32"/>
      <c r="I10" s="32"/>
    </row>
    <row r="11" spans="2:9" x14ac:dyDescent="0.3">
      <c r="B11" s="39" t="s">
        <v>66</v>
      </c>
      <c r="C11" s="39"/>
      <c r="D11" s="39"/>
      <c r="E11" s="39"/>
      <c r="F11" s="39"/>
      <c r="G11" s="39"/>
      <c r="H11" s="39"/>
      <c r="I11" s="39"/>
    </row>
    <row r="12" spans="2:9" x14ac:dyDescent="0.3">
      <c r="B12" s="39" t="s">
        <v>67</v>
      </c>
      <c r="C12" s="39"/>
      <c r="D12" s="39"/>
      <c r="E12" s="39"/>
      <c r="F12" s="39"/>
      <c r="G12" s="39"/>
      <c r="H12" s="39"/>
      <c r="I12" s="39"/>
    </row>
    <row r="13" spans="2:9" ht="30" customHeight="1" x14ac:dyDescent="0.3">
      <c r="B13" s="39" t="s">
        <v>71</v>
      </c>
      <c r="C13" s="39"/>
      <c r="D13" s="39"/>
      <c r="E13" s="39"/>
      <c r="F13" s="39"/>
      <c r="G13" s="39"/>
      <c r="H13" s="39"/>
      <c r="I13" s="39"/>
    </row>
    <row r="14" spans="2:9" x14ac:dyDescent="0.3">
      <c r="B14" s="39" t="s">
        <v>72</v>
      </c>
      <c r="C14" s="39"/>
      <c r="D14" s="39"/>
      <c r="E14" s="39"/>
      <c r="F14" s="39"/>
      <c r="G14" s="39"/>
      <c r="H14" s="39"/>
      <c r="I14" s="39"/>
    </row>
    <row r="15" spans="2:9" x14ac:dyDescent="0.3">
      <c r="B15" s="39" t="s">
        <v>73</v>
      </c>
      <c r="C15" s="39"/>
      <c r="D15" s="39"/>
      <c r="E15" s="39"/>
      <c r="F15" s="39"/>
      <c r="G15" s="39"/>
      <c r="H15" s="39"/>
      <c r="I15" s="39"/>
    </row>
    <row r="16" spans="2:9" x14ac:dyDescent="0.3">
      <c r="B16" s="39" t="s">
        <v>74</v>
      </c>
      <c r="C16" s="39"/>
      <c r="D16" s="39"/>
      <c r="E16" s="39"/>
      <c r="F16" s="39"/>
      <c r="G16" s="39"/>
      <c r="H16" s="39"/>
      <c r="I16" s="39"/>
    </row>
    <row r="17" spans="2:9" ht="30" customHeight="1" x14ac:dyDescent="0.3">
      <c r="B17" s="39" t="s">
        <v>75</v>
      </c>
      <c r="C17" s="39"/>
      <c r="D17" s="39"/>
      <c r="E17" s="39"/>
      <c r="F17" s="39"/>
      <c r="G17" s="39"/>
      <c r="H17" s="39"/>
      <c r="I17" s="39"/>
    </row>
    <row r="18" spans="2:9" ht="30" customHeight="1" x14ac:dyDescent="0.3">
      <c r="B18" s="39" t="s">
        <v>76</v>
      </c>
      <c r="C18" s="39"/>
      <c r="D18" s="39"/>
      <c r="E18" s="39"/>
      <c r="F18" s="39"/>
      <c r="G18" s="39"/>
      <c r="H18" s="39"/>
      <c r="I18" s="39"/>
    </row>
    <row r="19" spans="2:9" x14ac:dyDescent="0.3">
      <c r="B19" s="39" t="s">
        <v>77</v>
      </c>
      <c r="C19" s="39"/>
      <c r="D19" s="39"/>
      <c r="E19" s="39"/>
      <c r="F19" s="39"/>
      <c r="G19" s="39"/>
      <c r="H19" s="39"/>
      <c r="I19" s="39"/>
    </row>
    <row r="20" spans="2:9" x14ac:dyDescent="0.3">
      <c r="B20" s="31"/>
      <c r="C20" s="31"/>
      <c r="D20" s="31"/>
      <c r="E20" s="31"/>
      <c r="F20" s="31"/>
      <c r="G20" s="31"/>
      <c r="H20" s="31"/>
      <c r="I20" s="31"/>
    </row>
    <row r="21" spans="2:9" hidden="1" x14ac:dyDescent="0.3">
      <c r="B21" s="18"/>
      <c r="C21" s="18"/>
      <c r="D21" s="18"/>
      <c r="E21" s="18"/>
      <c r="F21" s="18"/>
      <c r="G21" s="18"/>
      <c r="H21" s="18"/>
      <c r="I21" s="18"/>
    </row>
  </sheetData>
  <mergeCells count="12">
    <mergeCell ref="B19:I19"/>
    <mergeCell ref="B14:I14"/>
    <mergeCell ref="B15:I15"/>
    <mergeCell ref="B16:I16"/>
    <mergeCell ref="B13:I13"/>
    <mergeCell ref="B17:I17"/>
    <mergeCell ref="B18:I18"/>
    <mergeCell ref="B7:I7"/>
    <mergeCell ref="B8:I8"/>
    <mergeCell ref="B9:I9"/>
    <mergeCell ref="B11:I11"/>
    <mergeCell ref="B12:I12"/>
  </mergeCells>
  <hyperlinks>
    <hyperlink ref="B11:I11" location="'Cuadro 1'!A1" display="Cuadro 1. Hogares por nivel socioeconómico: ¿Cuántas niñas, niños o adolescentes (de 0 a 17 años) hay en su hogar?" xr:uid="{2E2E09F3-74E3-4BB7-AB3F-8DDD48A30EA5}"/>
    <hyperlink ref="B12:I12" location="'Cuadro 2'!A1" display="Cuadro 2. Hogares por nivel socioeconómico: De estos, ¿cuántos son niños pequeños (de 0 a 3 años)?" xr:uid="{8151EF98-449C-48D4-8373-1301CD077733}"/>
    <hyperlink ref="B14:I14" location="'Cuadro 5'!A1" display="Cuadro 5. Hogares por nivel socioeconómico: ¿Quién se encargó de ayudarles en las clases y tareas escolares durante la cuarentena?" xr:uid="{CA0337DD-EB64-4148-9E20-1B70AFE49185}"/>
    <hyperlink ref="B15:I15" location="'Cuadro 6'!A1" display="Cuadro 6. Hogares por nivel socioeconómico: Durante la cuarentena, ¿tomaron clases a distancia (por internet o televisión)?" xr:uid="{70A78171-14BC-43C3-A996-05EABFE77A00}"/>
    <hyperlink ref="B16:I16" location="'Cuadro 7'!A1" display="Cuadro 7. Hogares por nivel socioeconómico: ¿Cuál es el medio que utilizaron para tomar clases durante la cuarentena?" xr:uid="{AE225502-0693-4C1D-BB29-F5545DCC2C44}"/>
    <hyperlink ref="B19:I19" location="'Cuadro 10'!A1" display="Cuadro 10. Hogares por nivel socioeconómico: Desde que inició la cuarentena, ¿algún niño, niña o adolescente en su hogar…?" xr:uid="{5C19682E-CA1A-4C73-AED8-DF701B7137E6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8316D-A0A8-4A17-A3BC-4F601B6BE748}">
  <dimension ref="B3:Q21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50" style="27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7" x14ac:dyDescent="0.3">
      <c r="K3" s="40" t="s">
        <v>27</v>
      </c>
      <c r="L3" s="40"/>
    </row>
    <row r="4" spans="2:17" x14ac:dyDescent="0.3">
      <c r="K4" s="40"/>
      <c r="L4" s="40"/>
    </row>
    <row r="5" spans="2:17" ht="15.6" x14ac:dyDescent="0.3">
      <c r="B5" s="42" t="s">
        <v>59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61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70</v>
      </c>
      <c r="D8" s="47"/>
      <c r="E8" s="47"/>
      <c r="F8" s="47"/>
      <c r="G8" s="47" t="s">
        <v>2</v>
      </c>
      <c r="H8" s="47"/>
      <c r="I8" s="47"/>
      <c r="J8" s="47"/>
    </row>
    <row r="9" spans="2:17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7" x14ac:dyDescent="0.3">
      <c r="B10" s="11" t="s">
        <v>41</v>
      </c>
      <c r="C10" s="3">
        <v>21062.726999999999</v>
      </c>
      <c r="D10" s="3">
        <v>15154.23</v>
      </c>
      <c r="E10" s="3">
        <v>14969.848</v>
      </c>
      <c r="F10" s="3">
        <v>51186.8</v>
      </c>
      <c r="G10" s="6">
        <f>C10/$F10*100</f>
        <v>41.148747333296861</v>
      </c>
      <c r="H10" s="6">
        <f t="shared" ref="H10:J10" si="0">D10/$F10*100</f>
        <v>29.605738198129199</v>
      </c>
      <c r="I10" s="6">
        <f t="shared" si="0"/>
        <v>29.24552423671728</v>
      </c>
      <c r="J10" s="6">
        <f t="shared" si="0"/>
        <v>100</v>
      </c>
      <c r="M10" s="14"/>
      <c r="N10" s="14"/>
      <c r="O10" s="14"/>
      <c r="P10" s="14"/>
      <c r="Q10" s="14"/>
    </row>
    <row r="11" spans="2:17" x14ac:dyDescent="0.3">
      <c r="B11" s="11" t="s">
        <v>42</v>
      </c>
      <c r="C11" s="3">
        <v>27082.57</v>
      </c>
      <c r="D11" s="3">
        <v>8241.1113000000005</v>
      </c>
      <c r="E11" s="3">
        <v>6294.9629999999997</v>
      </c>
      <c r="F11" s="3">
        <v>41618.639999999999</v>
      </c>
      <c r="G11" s="6">
        <f t="shared" ref="G11:G19" si="1">C11/$F11*100</f>
        <v>65.073173943213902</v>
      </c>
      <c r="H11" s="6">
        <f t="shared" ref="H11:H19" si="2">D11/$F11*100</f>
        <v>19.801491110713854</v>
      </c>
      <c r="I11" s="6">
        <f t="shared" ref="I11:I19" si="3">E11/$F11*100</f>
        <v>15.125345277981211</v>
      </c>
      <c r="J11" s="6">
        <f t="shared" ref="J11:J19" si="4">F11/$F11*100</f>
        <v>100</v>
      </c>
      <c r="M11" s="14"/>
      <c r="N11" s="14"/>
      <c r="O11" s="14"/>
      <c r="P11" s="14"/>
      <c r="Q11" s="14"/>
    </row>
    <row r="12" spans="2:17" x14ac:dyDescent="0.3">
      <c r="B12" s="11" t="s">
        <v>43</v>
      </c>
      <c r="C12" s="3">
        <v>10726.64</v>
      </c>
      <c r="D12" s="3">
        <v>10808.61</v>
      </c>
      <c r="E12" s="3">
        <v>1716.4079999999999</v>
      </c>
      <c r="F12" s="3">
        <v>23251.664000000001</v>
      </c>
      <c r="G12" s="6">
        <f t="shared" si="1"/>
        <v>46.132784303093317</v>
      </c>
      <c r="H12" s="6">
        <f t="shared" si="2"/>
        <v>46.485318212064307</v>
      </c>
      <c r="I12" s="6">
        <f t="shared" si="3"/>
        <v>7.3818716802375945</v>
      </c>
      <c r="J12" s="6">
        <f t="shared" si="4"/>
        <v>100</v>
      </c>
      <c r="M12" s="14"/>
      <c r="N12" s="14"/>
      <c r="O12" s="14"/>
      <c r="P12" s="14"/>
      <c r="Q12" s="14"/>
    </row>
    <row r="13" spans="2:17" x14ac:dyDescent="0.3">
      <c r="B13" s="11" t="s">
        <v>44</v>
      </c>
      <c r="C13" s="3">
        <v>17227.39</v>
      </c>
      <c r="D13" s="3">
        <v>21686.010999999999</v>
      </c>
      <c r="E13" s="3">
        <v>14417.78</v>
      </c>
      <c r="F13" s="3">
        <v>53331.18</v>
      </c>
      <c r="G13" s="6">
        <f t="shared" si="1"/>
        <v>32.302660469916475</v>
      </c>
      <c r="H13" s="6">
        <f t="shared" si="2"/>
        <v>40.662912390087747</v>
      </c>
      <c r="I13" s="6">
        <f t="shared" si="3"/>
        <v>27.034429015071488</v>
      </c>
      <c r="J13" s="6">
        <f t="shared" si="4"/>
        <v>100</v>
      </c>
      <c r="M13" s="14"/>
      <c r="N13" s="14"/>
      <c r="O13" s="14"/>
      <c r="P13" s="14"/>
      <c r="Q13" s="14"/>
    </row>
    <row r="14" spans="2:17" x14ac:dyDescent="0.3">
      <c r="B14" s="11" t="s">
        <v>45</v>
      </c>
      <c r="C14" s="3">
        <v>64902.79</v>
      </c>
      <c r="D14" s="3">
        <v>43004.52</v>
      </c>
      <c r="E14" s="3">
        <v>29577.67</v>
      </c>
      <c r="F14" s="3">
        <v>137485</v>
      </c>
      <c r="G14" s="6">
        <f t="shared" si="1"/>
        <v>47.207178964977999</v>
      </c>
      <c r="H14" s="6">
        <f t="shared" si="2"/>
        <v>31.279426846565077</v>
      </c>
      <c r="I14" s="6">
        <f t="shared" si="3"/>
        <v>21.513379641415426</v>
      </c>
      <c r="J14" s="6">
        <f t="shared" si="4"/>
        <v>100</v>
      </c>
      <c r="M14" s="14"/>
      <c r="N14" s="14"/>
      <c r="O14" s="14"/>
      <c r="P14" s="14"/>
      <c r="Q14" s="14"/>
    </row>
    <row r="15" spans="2:17" x14ac:dyDescent="0.3">
      <c r="B15" s="11" t="s">
        <v>46</v>
      </c>
      <c r="C15" s="3">
        <v>45833.31</v>
      </c>
      <c r="D15" s="3">
        <v>40035.24</v>
      </c>
      <c r="E15" s="3">
        <v>25892.25</v>
      </c>
      <c r="F15" s="3">
        <v>111760.8</v>
      </c>
      <c r="G15" s="6">
        <f t="shared" si="1"/>
        <v>41.010184250649601</v>
      </c>
      <c r="H15" s="6">
        <f t="shared" si="2"/>
        <v>35.822256104108057</v>
      </c>
      <c r="I15" s="6">
        <f t="shared" si="3"/>
        <v>23.167559645242338</v>
      </c>
      <c r="J15" s="6">
        <f t="shared" si="4"/>
        <v>100</v>
      </c>
      <c r="M15" s="14"/>
      <c r="N15" s="14"/>
      <c r="O15" s="14"/>
      <c r="P15" s="14"/>
      <c r="Q15" s="14"/>
    </row>
    <row r="16" spans="2:17" x14ac:dyDescent="0.3">
      <c r="B16" s="11" t="s">
        <v>47</v>
      </c>
      <c r="C16" s="3">
        <v>75715.92</v>
      </c>
      <c r="D16" s="3">
        <v>70640.3</v>
      </c>
      <c r="E16" s="3">
        <v>42050.3</v>
      </c>
      <c r="F16" s="3">
        <v>188406.52</v>
      </c>
      <c r="G16" s="6">
        <f t="shared" si="1"/>
        <v>40.187526418937097</v>
      </c>
      <c r="H16" s="6">
        <f t="shared" si="2"/>
        <v>37.493553832425761</v>
      </c>
      <c r="I16" s="6">
        <f t="shared" si="3"/>
        <v>22.318919748637153</v>
      </c>
      <c r="J16" s="6">
        <f t="shared" si="4"/>
        <v>100</v>
      </c>
      <c r="M16" s="14"/>
      <c r="N16" s="14"/>
      <c r="O16" s="14"/>
      <c r="P16" s="14"/>
      <c r="Q16" s="14"/>
    </row>
    <row r="17" spans="2:17" x14ac:dyDescent="0.3">
      <c r="B17" s="11" t="s">
        <v>48</v>
      </c>
      <c r="C17" s="3">
        <v>73954.83</v>
      </c>
      <c r="D17" s="3">
        <v>49733.8</v>
      </c>
      <c r="E17" s="3">
        <v>35504.76</v>
      </c>
      <c r="F17" s="3">
        <v>159193.4</v>
      </c>
      <c r="G17" s="6">
        <f t="shared" si="1"/>
        <v>46.455964882966256</v>
      </c>
      <c r="H17" s="6">
        <f t="shared" si="2"/>
        <v>31.241119292633996</v>
      </c>
      <c r="I17" s="6">
        <f t="shared" si="3"/>
        <v>22.302909542732301</v>
      </c>
      <c r="J17" s="6">
        <f t="shared" si="4"/>
        <v>100</v>
      </c>
      <c r="M17" s="14"/>
      <c r="N17" s="14"/>
      <c r="O17" s="14"/>
      <c r="P17" s="14"/>
      <c r="Q17" s="14"/>
    </row>
    <row r="18" spans="2:17" x14ac:dyDescent="0.3">
      <c r="B18" s="11" t="s">
        <v>37</v>
      </c>
      <c r="C18" s="3">
        <v>30172.383199999997</v>
      </c>
      <c r="D18" s="3">
        <v>14882.57907</v>
      </c>
      <c r="E18" s="3">
        <v>11691.499830000001</v>
      </c>
      <c r="F18" s="3">
        <v>56746.460210000005</v>
      </c>
      <c r="G18" s="6">
        <f t="shared" si="1"/>
        <v>53.170511584937493</v>
      </c>
      <c r="H18" s="6">
        <f t="shared" si="2"/>
        <v>26.226444812459604</v>
      </c>
      <c r="I18" s="6">
        <f t="shared" si="3"/>
        <v>20.603046933207114</v>
      </c>
      <c r="J18" s="6">
        <f t="shared" si="4"/>
        <v>100</v>
      </c>
      <c r="M18" s="14"/>
      <c r="N18" s="14"/>
      <c r="O18" s="14"/>
      <c r="P18" s="14"/>
      <c r="Q18" s="14"/>
    </row>
    <row r="19" spans="2:17" x14ac:dyDescent="0.3">
      <c r="B19" s="22" t="s">
        <v>49</v>
      </c>
      <c r="C19" s="23">
        <v>238904.9</v>
      </c>
      <c r="D19" s="23">
        <v>138159.5</v>
      </c>
      <c r="E19" s="23">
        <v>97455.02</v>
      </c>
      <c r="F19" s="23">
        <v>474519.38</v>
      </c>
      <c r="G19" s="28">
        <f t="shared" si="1"/>
        <v>50.346710812949304</v>
      </c>
      <c r="H19" s="28">
        <f t="shared" si="2"/>
        <v>29.115670681353418</v>
      </c>
      <c r="I19" s="28">
        <f t="shared" si="3"/>
        <v>20.537626935279228</v>
      </c>
      <c r="J19" s="28">
        <f t="shared" si="4"/>
        <v>100</v>
      </c>
      <c r="M19" s="15"/>
      <c r="N19" s="14"/>
      <c r="O19" s="14"/>
      <c r="P19" s="14"/>
      <c r="Q19" s="14"/>
    </row>
    <row r="20" spans="2:17" ht="15" customHeight="1" x14ac:dyDescent="0.3">
      <c r="B20" s="49" t="s">
        <v>40</v>
      </c>
      <c r="C20" s="49"/>
      <c r="D20" s="49"/>
      <c r="E20" s="49"/>
      <c r="F20" s="49"/>
      <c r="G20" s="49"/>
      <c r="H20" s="49"/>
      <c r="I20" s="9"/>
      <c r="J20" s="9"/>
      <c r="M20" s="14"/>
      <c r="N20" s="14"/>
      <c r="O20" s="14"/>
      <c r="P20" s="14"/>
      <c r="Q20" s="14"/>
    </row>
    <row r="21" spans="2:17" s="10" customFormat="1" ht="22.5" customHeight="1" x14ac:dyDescent="0.3">
      <c r="B21" s="41" t="s">
        <v>50</v>
      </c>
      <c r="C21" s="41"/>
      <c r="D21" s="41"/>
      <c r="E21" s="41"/>
      <c r="F21" s="41"/>
      <c r="G21" s="41"/>
      <c r="H21" s="41"/>
      <c r="I21" s="41"/>
      <c r="J21" s="41"/>
    </row>
  </sheetData>
  <mergeCells count="9">
    <mergeCell ref="B21:J21"/>
    <mergeCell ref="B20:H20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2CF829BE-52C2-4DCE-8692-64A8D11FB29F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25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7" x14ac:dyDescent="0.3">
      <c r="K3" s="40" t="s">
        <v>27</v>
      </c>
      <c r="L3" s="40"/>
    </row>
    <row r="4" spans="2:17" x14ac:dyDescent="0.3">
      <c r="K4" s="40"/>
      <c r="L4" s="40"/>
    </row>
    <row r="5" spans="2:17" ht="15.6" x14ac:dyDescent="0.3">
      <c r="B5" s="42" t="s">
        <v>28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52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62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7" x14ac:dyDescent="0.3">
      <c r="B9" s="45"/>
      <c r="C9" s="30" t="s">
        <v>6</v>
      </c>
      <c r="D9" s="30" t="s">
        <v>7</v>
      </c>
      <c r="E9" s="30" t="s">
        <v>8</v>
      </c>
      <c r="F9" s="30" t="s">
        <v>3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7" x14ac:dyDescent="0.3">
      <c r="B10" s="16">
        <v>0</v>
      </c>
      <c r="C10" s="3">
        <v>429659.1</v>
      </c>
      <c r="D10" s="3">
        <v>330918.3</v>
      </c>
      <c r="E10" s="3">
        <v>264106.40000000002</v>
      </c>
      <c r="F10" s="3">
        <v>1024683.7</v>
      </c>
      <c r="G10" s="6">
        <f>C10/C$21*100</f>
        <v>50.017543312307744</v>
      </c>
      <c r="H10" s="6">
        <f t="shared" ref="H10:J19" si="0">D10/D$21*100</f>
        <v>54.961166826317623</v>
      </c>
      <c r="I10" s="6">
        <f t="shared" si="0"/>
        <v>58.412979266217178</v>
      </c>
      <c r="J10" s="6">
        <f t="shared" si="0"/>
        <v>53.557285830169434</v>
      </c>
      <c r="M10" s="14"/>
      <c r="N10" s="14"/>
      <c r="O10" s="14"/>
      <c r="P10" s="14"/>
      <c r="Q10" s="14"/>
    </row>
    <row r="11" spans="2:17" x14ac:dyDescent="0.3">
      <c r="B11" s="16">
        <v>1</v>
      </c>
      <c r="C11" s="3">
        <v>199917.5</v>
      </c>
      <c r="D11" s="3">
        <v>133759.9</v>
      </c>
      <c r="E11" s="3">
        <v>110091.3</v>
      </c>
      <c r="F11" s="3">
        <v>443768.7</v>
      </c>
      <c r="G11" s="6">
        <f t="shared" ref="G11:G19" si="1">C11/C$21*100</f>
        <v>23.27282772583726</v>
      </c>
      <c r="H11" s="6">
        <f t="shared" si="0"/>
        <v>22.215755908849893</v>
      </c>
      <c r="I11" s="6">
        <f t="shared" si="0"/>
        <v>24.349129079381999</v>
      </c>
      <c r="J11" s="6">
        <f t="shared" si="0"/>
        <v>23.194520522169633</v>
      </c>
      <c r="M11" s="14"/>
      <c r="N11" s="14"/>
      <c r="O11" s="14"/>
      <c r="P11" s="14"/>
      <c r="Q11" s="14"/>
    </row>
    <row r="12" spans="2:17" x14ac:dyDescent="0.3">
      <c r="B12" s="16">
        <v>2</v>
      </c>
      <c r="C12" s="3">
        <v>144096.4</v>
      </c>
      <c r="D12" s="3">
        <v>86228.24</v>
      </c>
      <c r="E12" s="3">
        <v>56511.81</v>
      </c>
      <c r="F12" s="3">
        <v>286836.40000000002</v>
      </c>
      <c r="G12" s="6">
        <f t="shared" si="1"/>
        <v>16.774572976919657</v>
      </c>
      <c r="H12" s="6">
        <f t="shared" si="0"/>
        <v>14.321373836925169</v>
      </c>
      <c r="I12" s="6">
        <f t="shared" si="0"/>
        <v>12.498838293303018</v>
      </c>
      <c r="J12" s="6">
        <f t="shared" si="0"/>
        <v>14.992118115372394</v>
      </c>
      <c r="M12" s="14"/>
      <c r="N12" s="14"/>
      <c r="O12" s="14"/>
      <c r="P12" s="14"/>
      <c r="Q12" s="14"/>
    </row>
    <row r="13" spans="2:17" x14ac:dyDescent="0.3">
      <c r="B13" s="16">
        <v>3</v>
      </c>
      <c r="C13" s="3">
        <v>48381.19</v>
      </c>
      <c r="D13" s="3">
        <v>33040.33</v>
      </c>
      <c r="E13" s="3">
        <v>14387.37</v>
      </c>
      <c r="F13" s="3">
        <v>95808.89</v>
      </c>
      <c r="G13" s="6">
        <f t="shared" si="1"/>
        <v>5.6321587656958512</v>
      </c>
      <c r="H13" s="6">
        <f t="shared" si="0"/>
        <v>5.4875632116041535</v>
      </c>
      <c r="I13" s="6">
        <f t="shared" si="0"/>
        <v>3.1820854985164884</v>
      </c>
      <c r="J13" s="6">
        <f t="shared" si="0"/>
        <v>5.0076566132566187</v>
      </c>
      <c r="M13" s="14"/>
      <c r="N13" s="14"/>
      <c r="O13" s="14"/>
      <c r="P13" s="14"/>
      <c r="Q13" s="14"/>
    </row>
    <row r="14" spans="2:17" x14ac:dyDescent="0.3">
      <c r="B14" s="16">
        <v>4</v>
      </c>
      <c r="C14" s="3">
        <v>25987.022000000001</v>
      </c>
      <c r="D14" s="3">
        <v>15078.69</v>
      </c>
      <c r="E14" s="3">
        <v>3982.3180000000002</v>
      </c>
      <c r="F14" s="3">
        <v>45048.03</v>
      </c>
      <c r="G14" s="6">
        <f t="shared" si="1"/>
        <v>3.0252053277654176</v>
      </c>
      <c r="H14" s="6">
        <f t="shared" si="0"/>
        <v>2.5043716126074842</v>
      </c>
      <c r="I14" s="6">
        <f t="shared" si="0"/>
        <v>0.88077781820313128</v>
      </c>
      <c r="J14" s="6">
        <f t="shared" si="0"/>
        <v>2.3545316655237585</v>
      </c>
      <c r="M14" s="14"/>
      <c r="N14" s="14"/>
      <c r="O14" s="14"/>
      <c r="P14" s="14"/>
      <c r="Q14" s="14"/>
    </row>
    <row r="15" spans="2:17" x14ac:dyDescent="0.3">
      <c r="B15" s="16">
        <v>5</v>
      </c>
      <c r="C15" s="3">
        <v>7449.3</v>
      </c>
      <c r="D15" s="3">
        <v>1248.7460000000001</v>
      </c>
      <c r="E15" s="3">
        <v>507.84980999999999</v>
      </c>
      <c r="F15" s="3">
        <v>9205.8960000000006</v>
      </c>
      <c r="G15" s="6">
        <f t="shared" si="1"/>
        <v>0.86718909339142147</v>
      </c>
      <c r="H15" s="6">
        <f t="shared" si="0"/>
        <v>0.20740024722022574</v>
      </c>
      <c r="I15" s="6">
        <f t="shared" si="0"/>
        <v>0.11232223233470424</v>
      </c>
      <c r="J15" s="6">
        <f t="shared" si="0"/>
        <v>0.4811658499055011</v>
      </c>
      <c r="M15" s="14"/>
      <c r="N15" s="14"/>
      <c r="O15" s="14"/>
      <c r="P15" s="14"/>
      <c r="Q15" s="14"/>
    </row>
    <row r="16" spans="2:17" x14ac:dyDescent="0.3">
      <c r="B16" s="16">
        <v>6</v>
      </c>
      <c r="C16" s="3">
        <v>1182.8879999999999</v>
      </c>
      <c r="D16" s="3">
        <v>535.12793999999997</v>
      </c>
      <c r="E16" s="3">
        <v>306.31549000000001</v>
      </c>
      <c r="F16" s="3">
        <v>2024.3320000000001</v>
      </c>
      <c r="G16" s="6">
        <f t="shared" si="1"/>
        <v>0.13770254551482577</v>
      </c>
      <c r="H16" s="6">
        <f t="shared" si="0"/>
        <v>8.88776957447312E-2</v>
      </c>
      <c r="I16" s="6">
        <f t="shared" si="0"/>
        <v>6.7748454283164491E-2</v>
      </c>
      <c r="J16" s="6">
        <f t="shared" si="0"/>
        <v>0.10580604291759355</v>
      </c>
      <c r="M16" s="14"/>
      <c r="N16" s="14"/>
      <c r="O16" s="14"/>
      <c r="P16" s="14"/>
      <c r="Q16" s="14"/>
    </row>
    <row r="17" spans="2:17" x14ac:dyDescent="0.3">
      <c r="B17" s="16">
        <v>7</v>
      </c>
      <c r="C17" s="3">
        <v>1924.5645</v>
      </c>
      <c r="D17" s="3">
        <v>973.67638999999997</v>
      </c>
      <c r="E17" s="3">
        <v>465.87995000000001</v>
      </c>
      <c r="F17" s="3">
        <v>3364.1210000000001</v>
      </c>
      <c r="G17" s="6">
        <f t="shared" si="1"/>
        <v>0.22404270789581759</v>
      </c>
      <c r="H17" s="6">
        <f t="shared" si="0"/>
        <v>0.16171481149769201</v>
      </c>
      <c r="I17" s="6">
        <f t="shared" si="0"/>
        <v>0.10303966833024981</v>
      </c>
      <c r="J17" s="6">
        <f t="shared" si="0"/>
        <v>0.17583298140126111</v>
      </c>
      <c r="M17" s="14"/>
      <c r="N17" s="14"/>
      <c r="O17" s="14"/>
      <c r="P17" s="14"/>
      <c r="Q17" s="14"/>
    </row>
    <row r="18" spans="2:17" x14ac:dyDescent="0.3">
      <c r="B18" s="16">
        <v>8</v>
      </c>
      <c r="C18" s="3">
        <v>418.91950100000003</v>
      </c>
      <c r="D18" s="3">
        <v>311.81986000000001</v>
      </c>
      <c r="E18" s="3">
        <v>254.73611500000001</v>
      </c>
      <c r="F18" s="3">
        <v>985.47546999999997</v>
      </c>
      <c r="G18" s="6">
        <f t="shared" si="1"/>
        <v>4.8767323409740063E-2</v>
      </c>
      <c r="H18" s="6">
        <f t="shared" si="0"/>
        <v>5.17891677348125E-2</v>
      </c>
      <c r="I18" s="6">
        <f t="shared" si="0"/>
        <v>5.6340533223926841E-2</v>
      </c>
      <c r="J18" s="6">
        <f t="shared" si="0"/>
        <v>5.1507983805549509E-2</v>
      </c>
      <c r="M18" s="14"/>
      <c r="N18" s="14"/>
      <c r="O18" s="14"/>
      <c r="P18" s="14"/>
      <c r="Q18" s="14"/>
    </row>
    <row r="19" spans="2:17" x14ac:dyDescent="0.3">
      <c r="B19" s="16">
        <v>9</v>
      </c>
      <c r="C19" s="3">
        <v>0</v>
      </c>
      <c r="D19" s="3">
        <v>0</v>
      </c>
      <c r="E19" s="3">
        <v>103.44822000000001</v>
      </c>
      <c r="F19" s="3">
        <v>103.44822000000001</v>
      </c>
      <c r="G19" s="6">
        <f t="shared" si="1"/>
        <v>0</v>
      </c>
      <c r="H19" s="6">
        <f t="shared" si="0"/>
        <v>0</v>
      </c>
      <c r="I19" s="6">
        <f t="shared" si="0"/>
        <v>2.2879864819584352E-2</v>
      </c>
      <c r="J19" s="6">
        <f t="shared" si="0"/>
        <v>5.406942539597585E-3</v>
      </c>
      <c r="M19" s="15"/>
      <c r="N19" s="14"/>
      <c r="O19" s="14"/>
      <c r="P19" s="14"/>
      <c r="Q19" s="14"/>
    </row>
    <row r="20" spans="2:17" x14ac:dyDescent="0.3">
      <c r="B20" s="16">
        <v>10</v>
      </c>
      <c r="C20" s="4">
        <v>0</v>
      </c>
      <c r="D20" s="4">
        <v>0</v>
      </c>
      <c r="E20" s="4">
        <v>1418.9870000000001</v>
      </c>
      <c r="F20" s="4">
        <v>1418.9870000000001</v>
      </c>
      <c r="G20" s="7">
        <f t="shared" ref="G20:G21" si="2">C20/C$21*100</f>
        <v>0</v>
      </c>
      <c r="H20" s="7">
        <f t="shared" ref="H20:J21" si="3">D20/D$21*100</f>
        <v>0</v>
      </c>
      <c r="I20" s="7">
        <f t="shared" si="3"/>
        <v>0.31384039996770891</v>
      </c>
      <c r="J20" s="7">
        <f t="shared" si="3"/>
        <v>7.416639139306562E-2</v>
      </c>
      <c r="M20" s="14"/>
      <c r="N20" s="14"/>
      <c r="O20" s="14"/>
      <c r="P20" s="14"/>
      <c r="Q20" s="14"/>
    </row>
    <row r="21" spans="2:17" x14ac:dyDescent="0.3">
      <c r="B21" s="13" t="s">
        <v>3</v>
      </c>
      <c r="C21" s="5">
        <v>859016.8</v>
      </c>
      <c r="D21" s="5">
        <v>602094.75</v>
      </c>
      <c r="E21" s="5">
        <v>452136.5</v>
      </c>
      <c r="F21" s="5">
        <v>1913248</v>
      </c>
      <c r="G21" s="8">
        <f t="shared" si="2"/>
        <v>100</v>
      </c>
      <c r="H21" s="8">
        <f t="shared" si="3"/>
        <v>100</v>
      </c>
      <c r="I21" s="8">
        <f t="shared" si="3"/>
        <v>100</v>
      </c>
      <c r="J21" s="8">
        <f t="shared" si="3"/>
        <v>100</v>
      </c>
      <c r="M21" s="14"/>
      <c r="N21" s="14"/>
      <c r="O21" s="14"/>
      <c r="P21" s="14"/>
      <c r="Q21" s="14"/>
    </row>
    <row r="22" spans="2:17" s="10" customFormat="1" ht="22.5" customHeight="1" x14ac:dyDescent="0.3">
      <c r="B22" s="41" t="s">
        <v>50</v>
      </c>
      <c r="C22" s="41"/>
      <c r="D22" s="41"/>
      <c r="E22" s="41"/>
      <c r="F22" s="41"/>
      <c r="G22" s="41"/>
      <c r="H22" s="41"/>
      <c r="I22" s="41"/>
      <c r="J22" s="41"/>
    </row>
    <row r="23" spans="2:17" x14ac:dyDescent="0.3">
      <c r="F23" s="15"/>
    </row>
    <row r="25" spans="2:17" x14ac:dyDescent="0.3">
      <c r="D25" s="15"/>
    </row>
  </sheetData>
  <mergeCells count="8">
    <mergeCell ref="K3:L4"/>
    <mergeCell ref="B22:J22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21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7" x14ac:dyDescent="0.3">
      <c r="K3" s="40" t="s">
        <v>27</v>
      </c>
      <c r="L3" s="40"/>
    </row>
    <row r="4" spans="2:17" x14ac:dyDescent="0.3">
      <c r="K4" s="40"/>
      <c r="L4" s="40"/>
    </row>
    <row r="5" spans="2:17" ht="15.6" x14ac:dyDescent="0.3">
      <c r="B5" s="42" t="s">
        <v>29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51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62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7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7" x14ac:dyDescent="0.3">
      <c r="B10" s="16">
        <v>0</v>
      </c>
      <c r="C10" s="3">
        <v>296448.09999999998</v>
      </c>
      <c r="D10" s="3">
        <v>191147.6</v>
      </c>
      <c r="E10" s="3">
        <v>136062.29999999999</v>
      </c>
      <c r="F10" s="3">
        <v>623658</v>
      </c>
      <c r="G10" s="6">
        <f t="shared" ref="G10:J14" si="0">C10/C$14*100</f>
        <v>69.044535816048992</v>
      </c>
      <c r="H10" s="6">
        <f t="shared" si="0"/>
        <v>70.488261335329568</v>
      </c>
      <c r="I10" s="6">
        <f t="shared" si="0"/>
        <v>72.361978215190007</v>
      </c>
      <c r="J10" s="6">
        <f t="shared" si="0"/>
        <v>70.187154716884308</v>
      </c>
      <c r="M10" s="14"/>
      <c r="N10" s="14"/>
      <c r="O10" s="14"/>
      <c r="P10" s="14"/>
      <c r="Q10" s="14"/>
    </row>
    <row r="11" spans="2:17" x14ac:dyDescent="0.3">
      <c r="B11" s="16">
        <v>1</v>
      </c>
      <c r="C11" s="3">
        <v>105791.4</v>
      </c>
      <c r="D11" s="3">
        <v>62686.83</v>
      </c>
      <c r="E11" s="3">
        <v>42581.37</v>
      </c>
      <c r="F11" s="3">
        <v>211059.6</v>
      </c>
      <c r="G11" s="6">
        <f t="shared" si="0"/>
        <v>24.639449894703205</v>
      </c>
      <c r="H11" s="6">
        <f t="shared" si="0"/>
        <v>23.116615930952719</v>
      </c>
      <c r="I11" s="6">
        <f t="shared" si="0"/>
        <v>22.64603911820501</v>
      </c>
      <c r="J11" s="6">
        <f t="shared" si="0"/>
        <v>23.752878660553883</v>
      </c>
      <c r="M11" s="14"/>
      <c r="N11" s="14"/>
      <c r="O11" s="14"/>
      <c r="P11" s="14"/>
      <c r="Q11" s="14"/>
    </row>
    <row r="12" spans="2:17" x14ac:dyDescent="0.3">
      <c r="B12" s="16">
        <v>2</v>
      </c>
      <c r="C12" s="3">
        <v>23773.78</v>
      </c>
      <c r="D12" s="3">
        <v>16225.36</v>
      </c>
      <c r="E12" s="3">
        <v>6618.4560000000001</v>
      </c>
      <c r="F12" s="3">
        <v>46617.599999999999</v>
      </c>
      <c r="G12" s="6">
        <f t="shared" si="0"/>
        <v>5.537055574627967</v>
      </c>
      <c r="H12" s="6">
        <f t="shared" si="0"/>
        <v>5.9833208261040323</v>
      </c>
      <c r="I12" s="6">
        <f t="shared" si="0"/>
        <v>3.5198917620104444</v>
      </c>
      <c r="J12" s="6">
        <f t="shared" si="0"/>
        <v>5.2463957870015703</v>
      </c>
      <c r="M12" s="14"/>
      <c r="N12" s="14"/>
      <c r="O12" s="14"/>
      <c r="P12" s="14"/>
      <c r="Q12" s="14"/>
    </row>
    <row r="13" spans="2:17" x14ac:dyDescent="0.3">
      <c r="B13" s="16">
        <v>3</v>
      </c>
      <c r="C13" s="3">
        <v>3344.4639999999999</v>
      </c>
      <c r="D13" s="3">
        <v>1116.7260000000001</v>
      </c>
      <c r="E13" s="3">
        <v>2767.8989999999999</v>
      </c>
      <c r="F13" s="3">
        <v>7229.0889999999999</v>
      </c>
      <c r="G13" s="6">
        <f t="shared" si="0"/>
        <v>0.77894567188484753</v>
      </c>
      <c r="H13" s="6">
        <f t="shared" si="0"/>
        <v>0.41180780782995574</v>
      </c>
      <c r="I13" s="6">
        <f t="shared" si="0"/>
        <v>1.4720510173637091</v>
      </c>
      <c r="J13" s="6">
        <f t="shared" si="0"/>
        <v>0.81356959760818648</v>
      </c>
      <c r="M13" s="14"/>
      <c r="N13" s="14"/>
      <c r="O13" s="14"/>
      <c r="P13" s="14"/>
      <c r="Q13" s="14"/>
    </row>
    <row r="14" spans="2:17" x14ac:dyDescent="0.3">
      <c r="B14" s="17" t="s">
        <v>3</v>
      </c>
      <c r="C14" s="5">
        <v>429357.8</v>
      </c>
      <c r="D14" s="5">
        <v>271176.5</v>
      </c>
      <c r="E14" s="5">
        <v>188030.1</v>
      </c>
      <c r="F14" s="5">
        <v>888564.3</v>
      </c>
      <c r="G14" s="8">
        <f t="shared" si="0"/>
        <v>100</v>
      </c>
      <c r="H14" s="8">
        <f t="shared" si="0"/>
        <v>100</v>
      </c>
      <c r="I14" s="8">
        <f t="shared" si="0"/>
        <v>100</v>
      </c>
      <c r="J14" s="8">
        <f t="shared" si="0"/>
        <v>100</v>
      </c>
      <c r="M14" s="14"/>
      <c r="N14" s="14"/>
      <c r="O14" s="14"/>
      <c r="P14" s="14"/>
      <c r="Q14" s="14"/>
    </row>
    <row r="15" spans="2:17" x14ac:dyDescent="0.3">
      <c r="B15" s="48" t="s">
        <v>35</v>
      </c>
      <c r="C15" s="48"/>
      <c r="D15" s="48"/>
      <c r="E15" s="48"/>
      <c r="F15" s="48"/>
      <c r="G15" s="48"/>
      <c r="H15" s="48"/>
      <c r="I15" s="9"/>
      <c r="J15" s="9"/>
      <c r="M15" s="14"/>
      <c r="N15" s="14"/>
      <c r="O15" s="14"/>
      <c r="P15" s="14"/>
      <c r="Q15" s="14"/>
    </row>
    <row r="16" spans="2:17" s="10" customFormat="1" ht="22.5" customHeight="1" x14ac:dyDescent="0.3">
      <c r="B16" s="41" t="s">
        <v>50</v>
      </c>
      <c r="C16" s="41"/>
      <c r="D16" s="41"/>
      <c r="E16" s="41"/>
      <c r="F16" s="41"/>
      <c r="G16" s="41"/>
      <c r="H16" s="41"/>
      <c r="I16" s="41"/>
      <c r="J16" s="41"/>
    </row>
    <row r="18" spans="6:6" x14ac:dyDescent="0.3">
      <c r="F18" s="15"/>
    </row>
    <row r="19" spans="6:6" x14ac:dyDescent="0.3">
      <c r="F19" s="15"/>
    </row>
    <row r="21" spans="6:6" x14ac:dyDescent="0.3">
      <c r="F21" s="15"/>
    </row>
  </sheetData>
  <mergeCells count="9">
    <mergeCell ref="K3:L4"/>
    <mergeCell ref="B16:J16"/>
    <mergeCell ref="B15:H15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564AE-2FF2-41BF-83E6-489A0CD8717F}">
  <dimension ref="B3:U33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21" x14ac:dyDescent="0.3">
      <c r="K3" s="40" t="s">
        <v>27</v>
      </c>
      <c r="L3" s="40"/>
    </row>
    <row r="4" spans="2:21" x14ac:dyDescent="0.3">
      <c r="K4" s="40"/>
      <c r="L4" s="40"/>
    </row>
    <row r="5" spans="2:21" ht="15.6" x14ac:dyDescent="0.3">
      <c r="B5" s="42" t="s">
        <v>30</v>
      </c>
      <c r="C5" s="42"/>
      <c r="D5" s="42"/>
      <c r="E5" s="42"/>
      <c r="F5" s="42"/>
      <c r="G5" s="42"/>
      <c r="H5" s="42"/>
      <c r="I5" s="42"/>
      <c r="J5" s="42"/>
    </row>
    <row r="6" spans="2:21" ht="30" customHeight="1" x14ac:dyDescent="0.3">
      <c r="B6" s="43" t="s">
        <v>53</v>
      </c>
      <c r="C6" s="43"/>
      <c r="D6" s="43"/>
      <c r="E6" s="43"/>
      <c r="F6" s="43"/>
      <c r="G6" s="43"/>
      <c r="H6" s="43"/>
      <c r="I6" s="43"/>
      <c r="J6" s="43"/>
    </row>
    <row r="7" spans="2:21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21" x14ac:dyDescent="0.3">
      <c r="B8" s="44"/>
      <c r="C8" s="47" t="s">
        <v>69</v>
      </c>
      <c r="D8" s="47"/>
      <c r="E8" s="47"/>
      <c r="F8" s="47"/>
      <c r="G8" s="47" t="s">
        <v>2</v>
      </c>
      <c r="H8" s="47"/>
      <c r="I8" s="47"/>
      <c r="J8" s="47"/>
    </row>
    <row r="9" spans="2:21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21" x14ac:dyDescent="0.3">
      <c r="B10" s="11" t="s">
        <v>38</v>
      </c>
      <c r="C10" s="3">
        <v>43341.4</v>
      </c>
      <c r="D10" s="3">
        <v>39836.93</v>
      </c>
      <c r="E10" s="3">
        <v>22140.240000000002</v>
      </c>
      <c r="F10" s="3">
        <v>105318.57</v>
      </c>
      <c r="G10" s="25">
        <f>C10/$F10*100</f>
        <v>41.152666619001756</v>
      </c>
      <c r="H10" s="25">
        <f t="shared" ref="H10:J10" si="0">D10/$F10*100</f>
        <v>37.825171762206793</v>
      </c>
      <c r="I10" s="25">
        <f t="shared" si="0"/>
        <v>21.022161618791444</v>
      </c>
      <c r="J10" s="25">
        <f t="shared" si="0"/>
        <v>100</v>
      </c>
      <c r="M10" s="14"/>
      <c r="N10" s="14"/>
      <c r="O10" s="14"/>
      <c r="P10" s="14"/>
      <c r="Q10" s="14"/>
    </row>
    <row r="11" spans="2:21" x14ac:dyDescent="0.3">
      <c r="B11" s="11" t="s">
        <v>39</v>
      </c>
      <c r="C11" s="3">
        <v>179581</v>
      </c>
      <c r="D11" s="3">
        <v>106793.46</v>
      </c>
      <c r="E11" s="3">
        <v>68122.69</v>
      </c>
      <c r="F11" s="3">
        <v>354497.2</v>
      </c>
      <c r="G11" s="6">
        <f t="shared" ref="G11:G12" si="1">C11/$F11*100</f>
        <v>50.657945958388382</v>
      </c>
      <c r="H11" s="6">
        <f t="shared" ref="H11:H12" si="2">D11/$F11*100</f>
        <v>30.1253324426822</v>
      </c>
      <c r="I11" s="6">
        <f t="shared" ref="I11:I12" si="3">E11/$F11*100</f>
        <v>19.216707494445654</v>
      </c>
      <c r="J11" s="6">
        <f t="shared" ref="J11:J12" si="4">F11/$F11*100</f>
        <v>100</v>
      </c>
      <c r="M11" s="14"/>
      <c r="N11" s="14"/>
      <c r="O11" s="14"/>
      <c r="P11" s="14"/>
      <c r="Q11" s="14"/>
    </row>
    <row r="12" spans="2:21" x14ac:dyDescent="0.3">
      <c r="B12" s="22" t="s">
        <v>63</v>
      </c>
      <c r="C12" s="23">
        <v>111460.6</v>
      </c>
      <c r="D12" s="23">
        <v>59431.47</v>
      </c>
      <c r="E12" s="23">
        <v>48785.08</v>
      </c>
      <c r="F12" s="23">
        <v>219677.2</v>
      </c>
      <c r="G12" s="24">
        <f t="shared" si="1"/>
        <v>50.738356097036927</v>
      </c>
      <c r="H12" s="24">
        <f t="shared" si="2"/>
        <v>27.054000142026574</v>
      </c>
      <c r="I12" s="24">
        <f t="shared" si="3"/>
        <v>22.207621000267665</v>
      </c>
      <c r="J12" s="24">
        <f t="shared" si="4"/>
        <v>100</v>
      </c>
      <c r="M12" s="14"/>
      <c r="N12" s="14"/>
      <c r="O12" s="14"/>
      <c r="P12" s="14"/>
      <c r="Q12" s="14"/>
    </row>
    <row r="13" spans="2:21" ht="15" customHeight="1" x14ac:dyDescent="0.3">
      <c r="B13" s="49" t="s">
        <v>64</v>
      </c>
      <c r="C13" s="49"/>
      <c r="D13" s="49"/>
      <c r="E13" s="49"/>
      <c r="F13" s="49"/>
      <c r="G13" s="49"/>
      <c r="H13" s="49"/>
      <c r="I13" s="9"/>
      <c r="J13" s="9"/>
      <c r="M13" s="14"/>
      <c r="N13" s="14"/>
      <c r="O13" s="14"/>
      <c r="P13" s="14"/>
      <c r="Q13" s="14"/>
    </row>
    <row r="14" spans="2:21" s="10" customFormat="1" ht="15" customHeight="1" x14ac:dyDescent="0.3">
      <c r="B14" s="41" t="s">
        <v>50</v>
      </c>
      <c r="C14" s="41"/>
      <c r="D14" s="41"/>
      <c r="E14" s="41"/>
      <c r="F14" s="41"/>
      <c r="G14" s="41"/>
      <c r="H14" s="41"/>
      <c r="I14" s="41"/>
      <c r="J14" s="41"/>
      <c r="R14" s="21"/>
      <c r="S14" s="21"/>
      <c r="T14" s="21"/>
      <c r="U14" s="21"/>
    </row>
    <row r="15" spans="2:21" x14ac:dyDescent="0.3">
      <c r="F15" s="15"/>
    </row>
    <row r="17" spans="13:16" x14ac:dyDescent="0.3">
      <c r="M17" s="14"/>
      <c r="P17" s="14"/>
    </row>
    <row r="18" spans="13:16" x14ac:dyDescent="0.3">
      <c r="O18" s="14"/>
      <c r="P18" s="14"/>
    </row>
    <row r="19" spans="13:16" x14ac:dyDescent="0.3">
      <c r="O19" s="14"/>
      <c r="P19" s="14"/>
    </row>
    <row r="20" spans="13:16" x14ac:dyDescent="0.3">
      <c r="M20" s="14"/>
      <c r="O20" s="14"/>
      <c r="P20" s="14"/>
    </row>
    <row r="26" spans="13:16" x14ac:dyDescent="0.3">
      <c r="P26" s="14"/>
    </row>
    <row r="27" spans="13:16" x14ac:dyDescent="0.3">
      <c r="M27" s="14"/>
      <c r="P27" s="14"/>
    </row>
    <row r="30" spans="13:16" x14ac:dyDescent="0.3">
      <c r="O30" s="14"/>
      <c r="P30" s="14"/>
    </row>
    <row r="31" spans="13:16" x14ac:dyDescent="0.3">
      <c r="N31" s="14"/>
      <c r="P31" s="14"/>
    </row>
    <row r="33" spans="13:16" x14ac:dyDescent="0.3">
      <c r="M33" s="14"/>
      <c r="N33" s="14"/>
      <c r="O33" s="14"/>
      <c r="P33" s="14"/>
    </row>
  </sheetData>
  <mergeCells count="9">
    <mergeCell ref="B13:H13"/>
    <mergeCell ref="B14:J1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3546ECCE-62A5-4E08-AB01-50A1654AD746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DE224-421D-4651-A3EA-25A60EDD7066}">
  <dimension ref="B3:U38"/>
  <sheetViews>
    <sheetView zoomScaleNormal="100"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7" x14ac:dyDescent="0.3">
      <c r="K3" s="40" t="s">
        <v>27</v>
      </c>
      <c r="L3" s="40"/>
    </row>
    <row r="4" spans="2:17" x14ac:dyDescent="0.3">
      <c r="K4" s="40"/>
      <c r="L4" s="40"/>
    </row>
    <row r="5" spans="2:17" ht="15.6" x14ac:dyDescent="0.3">
      <c r="B5" s="42" t="s">
        <v>31</v>
      </c>
      <c r="C5" s="42"/>
      <c r="D5" s="42"/>
      <c r="E5" s="42"/>
      <c r="F5" s="42"/>
      <c r="G5" s="42"/>
      <c r="H5" s="42"/>
      <c r="I5" s="42"/>
      <c r="J5" s="42"/>
    </row>
    <row r="6" spans="2:17" ht="30" customHeight="1" x14ac:dyDescent="0.3">
      <c r="B6" s="43" t="s">
        <v>54</v>
      </c>
      <c r="C6" s="43"/>
      <c r="D6" s="43"/>
      <c r="E6" s="43"/>
      <c r="F6" s="43"/>
      <c r="G6" s="43"/>
      <c r="H6" s="43"/>
      <c r="I6" s="43"/>
      <c r="J6" s="43"/>
    </row>
    <row r="7" spans="2:17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7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7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7" x14ac:dyDescent="0.3">
      <c r="B10" s="11" t="s">
        <v>11</v>
      </c>
      <c r="C10" s="3">
        <v>169468.4</v>
      </c>
      <c r="D10" s="3">
        <v>93371.839999999997</v>
      </c>
      <c r="E10" s="3">
        <v>53447.25</v>
      </c>
      <c r="F10" s="3">
        <v>316287.44</v>
      </c>
      <c r="G10" s="6">
        <f t="shared" ref="G10:J16" si="0">C10/C$16*100</f>
        <v>63.824617169198781</v>
      </c>
      <c r="H10" s="6">
        <f t="shared" si="0"/>
        <v>57.947170251600078</v>
      </c>
      <c r="I10" s="6">
        <f t="shared" si="0"/>
        <v>47.392817557082687</v>
      </c>
      <c r="J10" s="6">
        <f t="shared" si="0"/>
        <v>58.63367182044297</v>
      </c>
      <c r="M10" s="14"/>
      <c r="N10" s="14"/>
      <c r="O10" s="14"/>
      <c r="P10" s="14"/>
      <c r="Q10" s="14"/>
    </row>
    <row r="11" spans="2:17" x14ac:dyDescent="0.3">
      <c r="B11" s="11" t="s">
        <v>12</v>
      </c>
      <c r="C11" s="3">
        <v>12801.18</v>
      </c>
      <c r="D11" s="3">
        <v>8988.9130000000005</v>
      </c>
      <c r="E11" s="3">
        <v>8410.5409999999993</v>
      </c>
      <c r="F11" s="3">
        <v>30200.63</v>
      </c>
      <c r="G11" s="6">
        <f t="shared" si="0"/>
        <v>4.8211372315664995</v>
      </c>
      <c r="H11" s="6">
        <f t="shared" si="0"/>
        <v>5.5785777809221839</v>
      </c>
      <c r="I11" s="6">
        <f t="shared" si="0"/>
        <v>7.4578062513855015</v>
      </c>
      <c r="J11" s="6">
        <f t="shared" si="0"/>
        <v>5.5986220261880284</v>
      </c>
      <c r="M11" s="14"/>
      <c r="N11" s="14"/>
      <c r="O11" s="14"/>
      <c r="P11" s="14"/>
      <c r="Q11" s="14"/>
    </row>
    <row r="12" spans="2:17" x14ac:dyDescent="0.3">
      <c r="B12" s="11" t="s">
        <v>36</v>
      </c>
      <c r="C12" s="3">
        <v>32002.44</v>
      </c>
      <c r="D12" s="3">
        <v>29399.759999999998</v>
      </c>
      <c r="E12" s="3">
        <v>29184.39</v>
      </c>
      <c r="F12" s="3">
        <v>90586.59</v>
      </c>
      <c r="G12" s="6">
        <f t="shared" si="0"/>
        <v>12.052651004436543</v>
      </c>
      <c r="H12" s="6">
        <f t="shared" si="0"/>
        <v>18.245681975167049</v>
      </c>
      <c r="I12" s="6">
        <f t="shared" si="0"/>
        <v>25.878421636000887</v>
      </c>
      <c r="J12" s="6">
        <f t="shared" si="0"/>
        <v>16.793029749752378</v>
      </c>
      <c r="M12" s="14"/>
      <c r="N12" s="14"/>
      <c r="O12" s="14"/>
      <c r="P12" s="14"/>
      <c r="Q12" s="14"/>
    </row>
    <row r="13" spans="2:17" x14ac:dyDescent="0.3">
      <c r="B13" s="11" t="s">
        <v>10</v>
      </c>
      <c r="C13" s="3">
        <v>22702.39</v>
      </c>
      <c r="D13" s="3">
        <v>8309.6509999999998</v>
      </c>
      <c r="E13" s="3">
        <v>8418.0480000000007</v>
      </c>
      <c r="F13" s="3">
        <v>39430.089999999997</v>
      </c>
      <c r="G13" s="6">
        <f t="shared" si="0"/>
        <v>8.5500975437063591</v>
      </c>
      <c r="H13" s="6">
        <f t="shared" si="0"/>
        <v>5.1570233726611665</v>
      </c>
      <c r="I13" s="6">
        <f t="shared" si="0"/>
        <v>7.4644628685435599</v>
      </c>
      <c r="J13" s="6">
        <f t="shared" si="0"/>
        <v>7.3095882558932148</v>
      </c>
      <c r="M13" s="14"/>
      <c r="N13" s="14"/>
      <c r="O13" s="14"/>
      <c r="P13" s="14"/>
      <c r="Q13" s="14"/>
    </row>
    <row r="14" spans="2:17" x14ac:dyDescent="0.3">
      <c r="B14" s="11" t="s">
        <v>37</v>
      </c>
      <c r="C14" s="3">
        <v>27686.850063999998</v>
      </c>
      <c r="D14" s="3">
        <v>18512.895430000004</v>
      </c>
      <c r="E14" s="3">
        <v>12915.757159999999</v>
      </c>
      <c r="F14" s="3">
        <v>59115.496739999995</v>
      </c>
      <c r="G14" s="6">
        <f t="shared" si="0"/>
        <v>10.427328079782464</v>
      </c>
      <c r="H14" s="6">
        <f t="shared" si="0"/>
        <v>11.489223124790934</v>
      </c>
      <c r="I14" s="6">
        <f t="shared" si="0"/>
        <v>11.452677596985145</v>
      </c>
      <c r="J14" s="6">
        <f t="shared" si="0"/>
        <v>10.958888014508657</v>
      </c>
      <c r="M14" s="14"/>
      <c r="N14" s="14"/>
      <c r="O14" s="14"/>
      <c r="P14" s="14"/>
      <c r="Q14" s="14"/>
    </row>
    <row r="15" spans="2:17" x14ac:dyDescent="0.3">
      <c r="B15" s="11" t="s">
        <v>4</v>
      </c>
      <c r="C15" s="3">
        <v>860.76883599999996</v>
      </c>
      <c r="D15" s="3">
        <v>2549.6619999999998</v>
      </c>
      <c r="E15" s="3">
        <v>399.01458000000002</v>
      </c>
      <c r="F15" s="3">
        <v>3809.4450000000002</v>
      </c>
      <c r="G15" s="6">
        <f t="shared" si="0"/>
        <v>0.32417985552986195</v>
      </c>
      <c r="H15" s="6">
        <f t="shared" si="0"/>
        <v>1.5823367944557496</v>
      </c>
      <c r="I15" s="6">
        <f t="shared" si="0"/>
        <v>0.35381474617601422</v>
      </c>
      <c r="J15" s="6">
        <f t="shared" si="0"/>
        <v>0.70619860196796735</v>
      </c>
      <c r="M15" s="14"/>
      <c r="N15" s="14"/>
      <c r="O15" s="14"/>
      <c r="P15" s="14"/>
      <c r="Q15" s="14"/>
    </row>
    <row r="16" spans="2:17" x14ac:dyDescent="0.3">
      <c r="B16" s="17" t="s">
        <v>3</v>
      </c>
      <c r="C16" s="5">
        <v>265522</v>
      </c>
      <c r="D16" s="5">
        <v>161132.70000000001</v>
      </c>
      <c r="E16" s="5">
        <v>112775</v>
      </c>
      <c r="F16" s="5">
        <v>539429.69999999995</v>
      </c>
      <c r="G16" s="8">
        <f t="shared" si="0"/>
        <v>100</v>
      </c>
      <c r="H16" s="8">
        <f t="shared" si="0"/>
        <v>100</v>
      </c>
      <c r="I16" s="8">
        <f t="shared" si="0"/>
        <v>100</v>
      </c>
      <c r="J16" s="8">
        <f t="shared" si="0"/>
        <v>100</v>
      </c>
      <c r="M16" s="14"/>
      <c r="N16" s="14"/>
      <c r="O16" s="14"/>
      <c r="P16" s="14"/>
      <c r="Q16" s="14"/>
    </row>
    <row r="17" spans="2:21" ht="15" customHeight="1" x14ac:dyDescent="0.3">
      <c r="B17" s="50" t="s">
        <v>65</v>
      </c>
      <c r="C17" s="50"/>
      <c r="D17" s="50"/>
      <c r="E17" s="50"/>
      <c r="F17" s="50"/>
      <c r="G17" s="50"/>
      <c r="H17" s="50"/>
      <c r="I17" s="50"/>
      <c r="J17" s="50"/>
      <c r="M17" s="14"/>
      <c r="N17" s="14"/>
      <c r="O17" s="14"/>
      <c r="P17" s="14"/>
      <c r="Q17" s="14"/>
    </row>
    <row r="18" spans="2:21" s="33" customFormat="1" ht="22.05" customHeight="1" x14ac:dyDescent="0.3">
      <c r="B18" s="41" t="s">
        <v>78</v>
      </c>
      <c r="C18" s="41"/>
      <c r="D18" s="41"/>
      <c r="E18" s="41"/>
      <c r="F18" s="41"/>
      <c r="G18" s="41"/>
      <c r="H18" s="41"/>
      <c r="I18" s="41"/>
      <c r="J18" s="41"/>
      <c r="K18" s="19"/>
      <c r="L18" s="19"/>
      <c r="O18" s="34"/>
      <c r="P18" s="34"/>
      <c r="Q18" s="34"/>
      <c r="R18" s="35"/>
    </row>
    <row r="19" spans="2:21" s="10" customFormat="1" ht="15" customHeight="1" x14ac:dyDescent="0.3">
      <c r="B19" s="41" t="s">
        <v>50</v>
      </c>
      <c r="C19" s="41"/>
      <c r="D19" s="41"/>
      <c r="E19" s="41"/>
      <c r="F19" s="41"/>
      <c r="G19" s="41"/>
      <c r="H19" s="41"/>
      <c r="I19" s="41"/>
      <c r="J19" s="41"/>
      <c r="P19" s="21"/>
      <c r="R19" s="21"/>
      <c r="S19" s="21"/>
      <c r="T19" s="21"/>
      <c r="U19" s="21"/>
    </row>
    <row r="22" spans="2:21" x14ac:dyDescent="0.3">
      <c r="D22" s="14"/>
      <c r="E22" s="14"/>
      <c r="F22" s="14"/>
      <c r="G22" s="14"/>
      <c r="M22" s="14"/>
      <c r="N22" s="14"/>
      <c r="O22" s="14"/>
      <c r="P22" s="14"/>
    </row>
    <row r="23" spans="2:21" x14ac:dyDescent="0.3">
      <c r="D23" s="14"/>
      <c r="E23" s="14"/>
      <c r="F23" s="14"/>
      <c r="G23" s="14"/>
      <c r="O23" s="14"/>
      <c r="P23" s="14"/>
    </row>
    <row r="24" spans="2:21" x14ac:dyDescent="0.3">
      <c r="D24" s="14"/>
      <c r="E24" s="14"/>
      <c r="F24" s="14"/>
      <c r="G24" s="14"/>
      <c r="O24" s="14"/>
      <c r="P24" s="14"/>
    </row>
    <row r="25" spans="2:21" x14ac:dyDescent="0.3">
      <c r="D25" s="14"/>
      <c r="E25" s="14"/>
      <c r="F25" s="14"/>
      <c r="G25" s="14"/>
      <c r="M25" s="14"/>
      <c r="O25" s="14"/>
      <c r="P25" s="14"/>
    </row>
    <row r="26" spans="2:21" x14ac:dyDescent="0.3">
      <c r="D26" s="14"/>
      <c r="E26" s="14"/>
      <c r="F26" s="14"/>
      <c r="G26" s="14"/>
    </row>
    <row r="27" spans="2:21" x14ac:dyDescent="0.3">
      <c r="D27" s="14"/>
      <c r="E27" s="14"/>
      <c r="F27" s="14"/>
      <c r="G27" s="14"/>
      <c r="N27" s="14"/>
      <c r="O27" s="14"/>
      <c r="P27" s="14"/>
    </row>
    <row r="28" spans="2:21" x14ac:dyDescent="0.3">
      <c r="G28" s="14"/>
    </row>
    <row r="29" spans="2:21" x14ac:dyDescent="0.3">
      <c r="M29" s="14"/>
      <c r="N29" s="14"/>
      <c r="O29" s="14"/>
      <c r="P29" s="14"/>
    </row>
    <row r="30" spans="2:21" x14ac:dyDescent="0.3">
      <c r="D30" s="14"/>
      <c r="E30" s="14"/>
      <c r="F30" s="14"/>
      <c r="G30" s="14"/>
    </row>
    <row r="31" spans="2:21" x14ac:dyDescent="0.3">
      <c r="G31" s="14"/>
      <c r="P31" s="14"/>
    </row>
    <row r="32" spans="2:21" x14ac:dyDescent="0.3">
      <c r="M32" s="14"/>
      <c r="P32" s="14"/>
    </row>
    <row r="34" spans="4:16" x14ac:dyDescent="0.3">
      <c r="D34" s="14"/>
      <c r="E34" s="14"/>
      <c r="F34" s="14"/>
      <c r="G34" s="14"/>
    </row>
    <row r="35" spans="4:16" x14ac:dyDescent="0.3">
      <c r="D35" s="14"/>
      <c r="G35" s="14"/>
      <c r="O35" s="14"/>
      <c r="P35" s="14"/>
    </row>
    <row r="36" spans="4:16" x14ac:dyDescent="0.3">
      <c r="E36" s="14"/>
      <c r="G36" s="14"/>
      <c r="N36" s="14"/>
      <c r="P36" s="14"/>
    </row>
    <row r="38" spans="4:16" x14ac:dyDescent="0.3">
      <c r="D38" s="15"/>
      <c r="E38" s="14"/>
      <c r="F38" s="15"/>
      <c r="G38" s="14"/>
      <c r="M38" s="14"/>
      <c r="N38" s="14"/>
      <c r="O38" s="14"/>
      <c r="P38" s="14"/>
    </row>
  </sheetData>
  <mergeCells count="10">
    <mergeCell ref="B19:J19"/>
    <mergeCell ref="B17:J17"/>
    <mergeCell ref="K3:L4"/>
    <mergeCell ref="B5:J5"/>
    <mergeCell ref="B6:J6"/>
    <mergeCell ref="B7:B9"/>
    <mergeCell ref="C7:J7"/>
    <mergeCell ref="C8:F8"/>
    <mergeCell ref="G8:J8"/>
    <mergeCell ref="B18:J18"/>
  </mergeCells>
  <hyperlinks>
    <hyperlink ref="K3:L4" location="Índice!A1" display="Da clic aquí para regresar al índice" xr:uid="{8A752BF7-3D7A-4140-B0A9-35086B35904A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R27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8" x14ac:dyDescent="0.3">
      <c r="K3" s="40" t="s">
        <v>27</v>
      </c>
      <c r="L3" s="40"/>
    </row>
    <row r="4" spans="2:18" x14ac:dyDescent="0.3">
      <c r="K4" s="40"/>
      <c r="L4" s="40"/>
    </row>
    <row r="5" spans="2:18" ht="15.6" x14ac:dyDescent="0.3">
      <c r="B5" s="42" t="s">
        <v>32</v>
      </c>
      <c r="C5" s="42"/>
      <c r="D5" s="42"/>
      <c r="E5" s="42"/>
      <c r="F5" s="42"/>
      <c r="G5" s="42"/>
      <c r="H5" s="42"/>
      <c r="I5" s="42"/>
      <c r="J5" s="42"/>
    </row>
    <row r="6" spans="2:18" ht="30" customHeight="1" x14ac:dyDescent="0.3">
      <c r="B6" s="43" t="s">
        <v>55</v>
      </c>
      <c r="C6" s="43"/>
      <c r="D6" s="43"/>
      <c r="E6" s="43"/>
      <c r="F6" s="43"/>
      <c r="G6" s="43"/>
      <c r="H6" s="43"/>
      <c r="I6" s="43"/>
      <c r="J6" s="43"/>
    </row>
    <row r="7" spans="2:18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</row>
    <row r="8" spans="2:18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</row>
    <row r="9" spans="2:18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8" x14ac:dyDescent="0.3">
      <c r="B10" s="10" t="s">
        <v>13</v>
      </c>
      <c r="C10" s="3">
        <v>219488.1</v>
      </c>
      <c r="D10" s="3">
        <v>147444.79999999999</v>
      </c>
      <c r="E10" s="3">
        <v>105727.1</v>
      </c>
      <c r="F10" s="3">
        <v>472660</v>
      </c>
      <c r="G10" s="6">
        <f t="shared" ref="G10:J14" si="0">C10/C$14*100</f>
        <v>82.662867860290305</v>
      </c>
      <c r="H10" s="6">
        <f t="shared" si="0"/>
        <v>91.505200372115638</v>
      </c>
      <c r="I10" s="6">
        <f t="shared" si="0"/>
        <v>93.750476612724455</v>
      </c>
      <c r="J10" s="6">
        <f t="shared" si="0"/>
        <v>87.622168375230373</v>
      </c>
      <c r="M10" s="14"/>
      <c r="N10" s="14"/>
      <c r="O10" s="14"/>
      <c r="P10" s="14"/>
      <c r="Q10" s="14"/>
    </row>
    <row r="11" spans="2:18" x14ac:dyDescent="0.3">
      <c r="B11" s="10" t="s">
        <v>14</v>
      </c>
      <c r="C11" s="3">
        <v>45242.54</v>
      </c>
      <c r="D11" s="3">
        <v>9259.2520000000004</v>
      </c>
      <c r="E11" s="3">
        <v>5787.2929999999997</v>
      </c>
      <c r="F11" s="3">
        <v>60289.09</v>
      </c>
      <c r="G11" s="6">
        <f t="shared" si="0"/>
        <v>17.039092805869196</v>
      </c>
      <c r="H11" s="6">
        <f t="shared" si="0"/>
        <v>5.7463519198772195</v>
      </c>
      <c r="I11" s="6">
        <f t="shared" si="0"/>
        <v>5.1317162491686981</v>
      </c>
      <c r="J11" s="6">
        <f t="shared" si="0"/>
        <v>11.17644986918592</v>
      </c>
      <c r="L11" s="26"/>
      <c r="M11" s="14"/>
      <c r="N11" s="14"/>
      <c r="O11" s="14"/>
      <c r="P11" s="14"/>
      <c r="Q11" s="14"/>
    </row>
    <row r="12" spans="2:18" x14ac:dyDescent="0.3">
      <c r="B12" s="10" t="s">
        <v>15</v>
      </c>
      <c r="C12" s="3">
        <v>0</v>
      </c>
      <c r="D12" s="3">
        <v>0</v>
      </c>
      <c r="E12" s="3">
        <v>861.58540000000005</v>
      </c>
      <c r="F12" s="3">
        <v>861.58540000000005</v>
      </c>
      <c r="G12" s="6">
        <f t="shared" si="0"/>
        <v>0</v>
      </c>
      <c r="H12" s="6">
        <f t="shared" si="0"/>
        <v>0</v>
      </c>
      <c r="I12" s="6">
        <f t="shared" si="0"/>
        <v>0.76398616714697409</v>
      </c>
      <c r="J12" s="6">
        <f t="shared" si="0"/>
        <v>0.15972153554021962</v>
      </c>
      <c r="M12" s="14"/>
      <c r="N12" s="14"/>
      <c r="O12" s="14"/>
      <c r="P12" s="14"/>
      <c r="Q12" s="14"/>
    </row>
    <row r="13" spans="2:18" x14ac:dyDescent="0.3">
      <c r="B13" s="11" t="s">
        <v>4</v>
      </c>
      <c r="C13" s="3">
        <v>791.37121000000002</v>
      </c>
      <c r="D13" s="3">
        <v>4428.6409999999996</v>
      </c>
      <c r="E13" s="3">
        <v>399.01458000000002</v>
      </c>
      <c r="F13" s="3">
        <v>5619.0259999999998</v>
      </c>
      <c r="G13" s="6">
        <f t="shared" si="0"/>
        <v>0.29804355571289765</v>
      </c>
      <c r="H13" s="6">
        <f t="shared" si="0"/>
        <v>2.7484433637616696</v>
      </c>
      <c r="I13" s="6">
        <f t="shared" si="0"/>
        <v>0.35381474617601422</v>
      </c>
      <c r="J13" s="6">
        <f t="shared" si="0"/>
        <v>1.0416604795768569</v>
      </c>
      <c r="M13" s="14"/>
      <c r="N13" s="14"/>
      <c r="O13" s="14"/>
      <c r="P13" s="14"/>
      <c r="Q13" s="14"/>
    </row>
    <row r="14" spans="2:18" x14ac:dyDescent="0.3">
      <c r="B14" s="17" t="s">
        <v>3</v>
      </c>
      <c r="C14" s="5">
        <v>265522</v>
      </c>
      <c r="D14" s="5">
        <v>161132.70000000001</v>
      </c>
      <c r="E14" s="5">
        <v>112775</v>
      </c>
      <c r="F14" s="5">
        <v>539429.69999999995</v>
      </c>
      <c r="G14" s="8">
        <f t="shared" si="0"/>
        <v>100</v>
      </c>
      <c r="H14" s="8">
        <f t="shared" si="0"/>
        <v>100</v>
      </c>
      <c r="I14" s="8">
        <f t="shared" si="0"/>
        <v>100</v>
      </c>
      <c r="J14" s="8">
        <f t="shared" si="0"/>
        <v>100</v>
      </c>
      <c r="M14" s="14"/>
      <c r="N14" s="14"/>
      <c r="O14" s="14"/>
      <c r="P14" s="14"/>
      <c r="Q14" s="14"/>
    </row>
    <row r="15" spans="2:18" ht="15" customHeight="1" x14ac:dyDescent="0.3">
      <c r="B15" s="50" t="s">
        <v>82</v>
      </c>
      <c r="C15" s="50"/>
      <c r="D15" s="50"/>
      <c r="E15" s="50"/>
      <c r="F15" s="50"/>
      <c r="G15" s="50"/>
      <c r="H15" s="50"/>
      <c r="I15" s="50"/>
      <c r="J15" s="50"/>
      <c r="M15" s="14"/>
      <c r="N15" s="14"/>
      <c r="O15" s="14"/>
      <c r="P15" s="14"/>
      <c r="Q15" s="14"/>
    </row>
    <row r="16" spans="2:18" s="33" customFormat="1" ht="22.05" customHeight="1" x14ac:dyDescent="0.3">
      <c r="B16" s="41" t="s">
        <v>78</v>
      </c>
      <c r="C16" s="41"/>
      <c r="D16" s="41"/>
      <c r="E16" s="41"/>
      <c r="F16" s="41"/>
      <c r="G16" s="41"/>
      <c r="H16" s="41"/>
      <c r="I16" s="41"/>
      <c r="J16" s="41"/>
      <c r="K16" s="19"/>
      <c r="L16" s="19"/>
      <c r="O16" s="34"/>
      <c r="P16" s="34"/>
      <c r="Q16" s="34"/>
      <c r="R16" s="35"/>
    </row>
    <row r="17" spans="2:10" s="10" customFormat="1" ht="22.5" customHeight="1" x14ac:dyDescent="0.3">
      <c r="B17" s="41" t="s">
        <v>50</v>
      </c>
      <c r="C17" s="41"/>
      <c r="D17" s="41"/>
      <c r="E17" s="41"/>
      <c r="F17" s="41"/>
      <c r="G17" s="41"/>
      <c r="H17" s="41"/>
      <c r="I17" s="41"/>
      <c r="J17" s="41"/>
    </row>
    <row r="21" spans="2:10" x14ac:dyDescent="0.3">
      <c r="G21" s="14"/>
      <c r="H21" s="14"/>
      <c r="I21" s="14"/>
      <c r="J21" s="14"/>
    </row>
    <row r="22" spans="2:10" x14ac:dyDescent="0.3">
      <c r="G22" s="14"/>
      <c r="H22" s="14"/>
      <c r="I22" s="14"/>
      <c r="J22" s="14"/>
    </row>
    <row r="23" spans="2:10" x14ac:dyDescent="0.3">
      <c r="G23" s="14"/>
      <c r="H23" s="14"/>
      <c r="I23" s="14"/>
      <c r="J23" s="14"/>
    </row>
    <row r="24" spans="2:10" x14ac:dyDescent="0.3">
      <c r="H24" s="14"/>
      <c r="J24" s="14"/>
    </row>
    <row r="25" spans="2:10" x14ac:dyDescent="0.3">
      <c r="H25" s="14"/>
      <c r="J25" s="14"/>
    </row>
    <row r="26" spans="2:10" x14ac:dyDescent="0.3">
      <c r="G26" s="14"/>
      <c r="H26" s="14"/>
      <c r="I26" s="14"/>
      <c r="J26" s="14"/>
    </row>
    <row r="27" spans="2:10" x14ac:dyDescent="0.3">
      <c r="G27" s="15"/>
      <c r="H27" s="14"/>
      <c r="I27" s="15"/>
      <c r="J27" s="14"/>
    </row>
  </sheetData>
  <mergeCells count="10">
    <mergeCell ref="K3:L4"/>
    <mergeCell ref="B17:J17"/>
    <mergeCell ref="B5:J5"/>
    <mergeCell ref="B6:J6"/>
    <mergeCell ref="B7:B9"/>
    <mergeCell ref="C7:J7"/>
    <mergeCell ref="C8:F8"/>
    <mergeCell ref="G8:J8"/>
    <mergeCell ref="B15:J15"/>
    <mergeCell ref="B16:J16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R32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8" x14ac:dyDescent="0.3">
      <c r="K3" s="40" t="s">
        <v>27</v>
      </c>
      <c r="L3" s="40"/>
    </row>
    <row r="4" spans="2:18" x14ac:dyDescent="0.3">
      <c r="K4" s="40"/>
      <c r="L4" s="40"/>
    </row>
    <row r="5" spans="2:18" ht="15.6" x14ac:dyDescent="0.3">
      <c r="B5" s="42" t="s">
        <v>33</v>
      </c>
      <c r="C5" s="42"/>
      <c r="D5" s="42"/>
      <c r="E5" s="42"/>
      <c r="F5" s="42"/>
      <c r="G5" s="42"/>
      <c r="H5" s="42"/>
      <c r="I5" s="42"/>
      <c r="J5" s="42"/>
      <c r="M5" s="15"/>
      <c r="N5" s="15"/>
      <c r="O5" s="14"/>
      <c r="P5" s="14"/>
    </row>
    <row r="6" spans="2:18" ht="30" customHeight="1" x14ac:dyDescent="0.3">
      <c r="B6" s="43" t="s">
        <v>56</v>
      </c>
      <c r="C6" s="43"/>
      <c r="D6" s="43"/>
      <c r="E6" s="43"/>
      <c r="F6" s="43"/>
      <c r="G6" s="43"/>
      <c r="H6" s="43"/>
      <c r="I6" s="43"/>
      <c r="J6" s="43"/>
    </row>
    <row r="7" spans="2:18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4"/>
      <c r="N7" s="14"/>
      <c r="O7" s="14"/>
      <c r="P7" s="14"/>
    </row>
    <row r="8" spans="2:18" x14ac:dyDescent="0.3">
      <c r="B8" s="44"/>
      <c r="C8" s="47" t="s">
        <v>69</v>
      </c>
      <c r="D8" s="47"/>
      <c r="E8" s="47"/>
      <c r="F8" s="47"/>
      <c r="G8" s="47" t="s">
        <v>2</v>
      </c>
      <c r="H8" s="47"/>
      <c r="I8" s="47"/>
      <c r="J8" s="47"/>
      <c r="N8" s="14"/>
      <c r="O8" s="14"/>
      <c r="P8" s="14"/>
      <c r="Q8" s="14"/>
    </row>
    <row r="9" spans="2:18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2" t="s">
        <v>3</v>
      </c>
      <c r="L9" s="29"/>
    </row>
    <row r="10" spans="2:18" x14ac:dyDescent="0.3">
      <c r="B10" s="10" t="s">
        <v>16</v>
      </c>
      <c r="C10" s="3">
        <v>50188.73</v>
      </c>
      <c r="D10" s="3">
        <v>29771.8</v>
      </c>
      <c r="E10" s="3">
        <v>17403.93</v>
      </c>
      <c r="F10" s="3">
        <v>97364.47</v>
      </c>
      <c r="G10" s="25">
        <f>C10/$F10*100</f>
        <v>51.54727386694551</v>
      </c>
      <c r="H10" s="25">
        <f t="shared" ref="H10:J10" si="0">D10/$F10*100</f>
        <v>30.577684036075993</v>
      </c>
      <c r="I10" s="25">
        <f t="shared" si="0"/>
        <v>17.875031826291458</v>
      </c>
      <c r="J10" s="25">
        <f t="shared" si="0"/>
        <v>100</v>
      </c>
      <c r="M10" s="14"/>
      <c r="N10" s="14"/>
      <c r="O10" s="14"/>
      <c r="P10" s="14"/>
      <c r="Q10" s="14"/>
    </row>
    <row r="11" spans="2:18" x14ac:dyDescent="0.3">
      <c r="B11" s="10" t="s">
        <v>17</v>
      </c>
      <c r="C11" s="3">
        <v>1252.162</v>
      </c>
      <c r="D11" s="3">
        <v>0</v>
      </c>
      <c r="E11" s="3">
        <v>0</v>
      </c>
      <c r="F11" s="3">
        <v>1252.162</v>
      </c>
      <c r="G11" s="6">
        <f t="shared" ref="G11:G14" si="1">C11/$F11*100</f>
        <v>100</v>
      </c>
      <c r="H11" s="6">
        <f t="shared" ref="H11:H14" si="2">D11/$F11*100</f>
        <v>0</v>
      </c>
      <c r="I11" s="6">
        <f t="shared" ref="I11:I14" si="3">E11/$F11*100</f>
        <v>0</v>
      </c>
      <c r="J11" s="6">
        <f t="shared" ref="J11:J14" si="4">F11/$F11*100</f>
        <v>100</v>
      </c>
      <c r="M11" s="14"/>
      <c r="N11" s="14"/>
      <c r="O11" s="14"/>
      <c r="P11" s="14"/>
      <c r="Q11" s="14"/>
    </row>
    <row r="12" spans="2:18" x14ac:dyDescent="0.3">
      <c r="B12" s="10" t="s">
        <v>18</v>
      </c>
      <c r="C12" s="3">
        <v>115160.5</v>
      </c>
      <c r="D12" s="3">
        <v>58234.53</v>
      </c>
      <c r="E12" s="3">
        <v>29625.759999999998</v>
      </c>
      <c r="F12" s="3">
        <v>203020.78</v>
      </c>
      <c r="G12" s="6">
        <f t="shared" si="1"/>
        <v>56.723503869899425</v>
      </c>
      <c r="H12" s="6">
        <f t="shared" si="2"/>
        <v>28.6840243644025</v>
      </c>
      <c r="I12" s="6">
        <f t="shared" si="3"/>
        <v>14.59247669130224</v>
      </c>
      <c r="J12" s="6">
        <f t="shared" si="4"/>
        <v>100</v>
      </c>
      <c r="M12" s="14"/>
      <c r="N12" s="14"/>
      <c r="O12" s="14"/>
      <c r="P12" s="14"/>
      <c r="Q12" s="14"/>
    </row>
    <row r="13" spans="2:18" x14ac:dyDescent="0.3">
      <c r="B13" s="10" t="s">
        <v>19</v>
      </c>
      <c r="C13" s="3">
        <v>114248.7</v>
      </c>
      <c r="D13" s="3">
        <v>106150.2</v>
      </c>
      <c r="E13" s="3">
        <v>83743.27</v>
      </c>
      <c r="F13" s="3">
        <v>304142.09999999998</v>
      </c>
      <c r="G13" s="6">
        <f t="shared" si="1"/>
        <v>37.564250394799018</v>
      </c>
      <c r="H13" s="6">
        <f t="shared" si="2"/>
        <v>34.901514785358557</v>
      </c>
      <c r="I13" s="6">
        <f t="shared" si="3"/>
        <v>27.534257835399966</v>
      </c>
      <c r="J13" s="6">
        <f t="shared" si="4"/>
        <v>100</v>
      </c>
      <c r="M13" s="14"/>
      <c r="N13" s="14"/>
      <c r="O13" s="14"/>
      <c r="P13" s="14"/>
      <c r="Q13" s="14"/>
    </row>
    <row r="14" spans="2:18" x14ac:dyDescent="0.3">
      <c r="B14" s="10" t="s">
        <v>20</v>
      </c>
      <c r="C14" s="3">
        <v>11530.7726</v>
      </c>
      <c r="D14" s="3">
        <v>13945.247838999998</v>
      </c>
      <c r="E14" s="3">
        <v>13071.692229999997</v>
      </c>
      <c r="F14" s="3">
        <v>38547.710450000006</v>
      </c>
      <c r="G14" s="24">
        <f t="shared" si="1"/>
        <v>29.912989553443108</v>
      </c>
      <c r="H14" s="24">
        <f t="shared" si="2"/>
        <v>36.176591751378574</v>
      </c>
      <c r="I14" s="24">
        <f t="shared" si="3"/>
        <v>33.91042445168101</v>
      </c>
      <c r="J14" s="24">
        <f t="shared" si="4"/>
        <v>100</v>
      </c>
      <c r="M14" s="14"/>
      <c r="N14" s="14"/>
      <c r="O14" s="14"/>
      <c r="P14" s="14"/>
      <c r="Q14" s="14"/>
    </row>
    <row r="15" spans="2:18" ht="21.45" customHeight="1" x14ac:dyDescent="0.3">
      <c r="B15" s="52" t="s">
        <v>83</v>
      </c>
      <c r="C15" s="52"/>
      <c r="D15" s="52"/>
      <c r="E15" s="52"/>
      <c r="F15" s="52"/>
      <c r="G15" s="52"/>
      <c r="H15" s="52"/>
      <c r="I15" s="52"/>
      <c r="J15" s="52"/>
      <c r="M15" s="14"/>
      <c r="N15" s="14"/>
      <c r="O15" s="14"/>
      <c r="P15" s="14"/>
      <c r="Q15" s="14"/>
    </row>
    <row r="16" spans="2:18" s="33" customFormat="1" ht="22.05" customHeight="1" x14ac:dyDescent="0.3">
      <c r="B16" s="41" t="s">
        <v>79</v>
      </c>
      <c r="C16" s="41"/>
      <c r="D16" s="41"/>
      <c r="E16" s="41"/>
      <c r="F16" s="41"/>
      <c r="G16" s="41"/>
      <c r="H16" s="41"/>
      <c r="I16" s="41"/>
      <c r="J16" s="41"/>
      <c r="K16" s="19"/>
      <c r="L16" s="19"/>
      <c r="O16" s="34"/>
      <c r="P16" s="34"/>
      <c r="Q16" s="34"/>
      <c r="R16" s="35"/>
    </row>
    <row r="17" spans="2:17" s="19" customFormat="1" ht="15" customHeight="1" x14ac:dyDescent="0.3">
      <c r="B17" s="51" t="s">
        <v>50</v>
      </c>
      <c r="C17" s="51"/>
      <c r="D17" s="51"/>
      <c r="E17" s="51"/>
      <c r="F17" s="51"/>
      <c r="G17" s="51"/>
      <c r="H17" s="51"/>
      <c r="I17" s="51"/>
      <c r="J17" s="51"/>
    </row>
    <row r="20" spans="2:17" x14ac:dyDescent="0.3">
      <c r="N20" s="14"/>
      <c r="O20" s="14"/>
      <c r="P20" s="14"/>
      <c r="Q20" s="14"/>
    </row>
    <row r="21" spans="2:17" x14ac:dyDescent="0.3">
      <c r="E21" s="14"/>
      <c r="F21" s="14"/>
      <c r="G21" s="14"/>
      <c r="H21" s="14"/>
    </row>
    <row r="22" spans="2:17" x14ac:dyDescent="0.3">
      <c r="E22" s="14"/>
      <c r="F22" s="14"/>
      <c r="G22" s="14"/>
      <c r="H22" s="14"/>
    </row>
    <row r="23" spans="2:17" x14ac:dyDescent="0.3">
      <c r="F23" s="14"/>
      <c r="G23" s="14"/>
      <c r="H23" s="14"/>
    </row>
    <row r="24" spans="2:17" x14ac:dyDescent="0.3">
      <c r="E24" s="14"/>
      <c r="F24" s="14"/>
      <c r="H24" s="14"/>
    </row>
    <row r="25" spans="2:17" x14ac:dyDescent="0.3">
      <c r="E25" s="14"/>
      <c r="F25" s="14"/>
      <c r="G25" s="14"/>
      <c r="H25" s="14"/>
    </row>
    <row r="26" spans="2:17" x14ac:dyDescent="0.3">
      <c r="E26" s="14"/>
      <c r="H26" s="14"/>
    </row>
    <row r="29" spans="2:17" x14ac:dyDescent="0.3">
      <c r="E29" s="14"/>
      <c r="F29" s="14"/>
      <c r="H29" s="14"/>
    </row>
    <row r="30" spans="2:17" x14ac:dyDescent="0.3">
      <c r="E30" s="14"/>
      <c r="F30" s="14"/>
      <c r="G30" s="14"/>
      <c r="H30" s="14"/>
    </row>
    <row r="32" spans="2:17" x14ac:dyDescent="0.3">
      <c r="E32" s="14"/>
      <c r="F32" s="14"/>
      <c r="G32" s="14"/>
      <c r="H32" s="14"/>
    </row>
  </sheetData>
  <mergeCells count="10">
    <mergeCell ref="K3:L4"/>
    <mergeCell ref="B17:J17"/>
    <mergeCell ref="B15:J15"/>
    <mergeCell ref="B5:J5"/>
    <mergeCell ref="B6:J6"/>
    <mergeCell ref="B7:B9"/>
    <mergeCell ref="C7:J7"/>
    <mergeCell ref="C8:F8"/>
    <mergeCell ref="G8:J8"/>
    <mergeCell ref="B16:J16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R28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30.5546875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8" x14ac:dyDescent="0.3">
      <c r="K3" s="40" t="s">
        <v>27</v>
      </c>
      <c r="L3" s="40"/>
    </row>
    <row r="4" spans="2:18" x14ac:dyDescent="0.3">
      <c r="K4" s="40"/>
      <c r="L4" s="40"/>
    </row>
    <row r="5" spans="2:18" ht="15.6" x14ac:dyDescent="0.3">
      <c r="B5" s="42" t="s">
        <v>34</v>
      </c>
      <c r="C5" s="42"/>
      <c r="D5" s="42"/>
      <c r="E5" s="42"/>
      <c r="F5" s="42"/>
      <c r="G5" s="42"/>
      <c r="H5" s="42"/>
      <c r="I5" s="42"/>
      <c r="J5" s="42"/>
      <c r="M5" s="15"/>
      <c r="N5" s="15"/>
      <c r="O5" s="14"/>
      <c r="P5" s="14"/>
    </row>
    <row r="6" spans="2:18" ht="30" customHeight="1" x14ac:dyDescent="0.3">
      <c r="B6" s="43" t="s">
        <v>58</v>
      </c>
      <c r="C6" s="43"/>
      <c r="D6" s="43"/>
      <c r="E6" s="43"/>
      <c r="F6" s="43"/>
      <c r="G6" s="43"/>
      <c r="H6" s="43"/>
      <c r="I6" s="43"/>
      <c r="J6" s="43"/>
    </row>
    <row r="7" spans="2:18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4"/>
      <c r="N7" s="14"/>
      <c r="O7" s="14"/>
      <c r="P7" s="14"/>
    </row>
    <row r="8" spans="2:18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4"/>
      <c r="O8" s="14"/>
      <c r="P8" s="14"/>
      <c r="Q8" s="14"/>
    </row>
    <row r="9" spans="2:18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8" x14ac:dyDescent="0.3">
      <c r="B10" s="10" t="s">
        <v>14</v>
      </c>
      <c r="C10" s="3">
        <v>171555.7</v>
      </c>
      <c r="D10" s="3">
        <v>108760.5</v>
      </c>
      <c r="E10" s="3">
        <v>75533.36</v>
      </c>
      <c r="F10" s="3">
        <v>355849.6</v>
      </c>
      <c r="G10" s="6">
        <f t="shared" ref="G10:J13" si="0">C10/C$13*100</f>
        <v>64.610729054466304</v>
      </c>
      <c r="H10" s="6">
        <f t="shared" si="0"/>
        <v>67.497472580053568</v>
      </c>
      <c r="I10" s="6">
        <f t="shared" si="0"/>
        <v>66.977042784305027</v>
      </c>
      <c r="J10" s="6">
        <f t="shared" si="0"/>
        <v>65.967743340791202</v>
      </c>
      <c r="M10" s="14"/>
      <c r="N10" s="14"/>
      <c r="O10" s="14"/>
      <c r="P10" s="14"/>
      <c r="Q10" s="14"/>
    </row>
    <row r="11" spans="2:18" x14ac:dyDescent="0.3">
      <c r="B11" s="10" t="s">
        <v>13</v>
      </c>
      <c r="C11" s="3">
        <v>72582.92</v>
      </c>
      <c r="D11" s="3">
        <v>43139.02</v>
      </c>
      <c r="E11" s="3">
        <v>28778.37</v>
      </c>
      <c r="F11" s="3">
        <v>144500.29999999999</v>
      </c>
      <c r="G11" s="6">
        <f t="shared" si="0"/>
        <v>27.335934498836256</v>
      </c>
      <c r="H11" s="6">
        <f t="shared" si="0"/>
        <v>26.772355952578213</v>
      </c>
      <c r="I11" s="6">
        <f t="shared" si="0"/>
        <v>25.518395034360452</v>
      </c>
      <c r="J11" s="6">
        <f t="shared" si="0"/>
        <v>26.787605502626199</v>
      </c>
      <c r="M11" s="14"/>
      <c r="N11" s="14"/>
      <c r="O11" s="14"/>
      <c r="P11" s="14"/>
      <c r="Q11" s="14"/>
    </row>
    <row r="12" spans="2:18" x14ac:dyDescent="0.3">
      <c r="B12" s="10" t="s">
        <v>4</v>
      </c>
      <c r="C12" s="3">
        <v>21383.37</v>
      </c>
      <c r="D12" s="3">
        <v>9233.1740000000009</v>
      </c>
      <c r="E12" s="3">
        <v>8463.2649999999994</v>
      </c>
      <c r="F12" s="3">
        <v>39079.81</v>
      </c>
      <c r="G12" s="6">
        <f t="shared" si="0"/>
        <v>8.0533326805311791</v>
      </c>
      <c r="H12" s="6">
        <f t="shared" si="0"/>
        <v>5.7301677437292371</v>
      </c>
      <c r="I12" s="6">
        <f t="shared" si="0"/>
        <v>7.5045577477277758</v>
      </c>
      <c r="J12" s="6">
        <f t="shared" si="0"/>
        <v>7.2446530103922715</v>
      </c>
      <c r="M12" s="14"/>
      <c r="N12" s="14"/>
      <c r="O12" s="14"/>
      <c r="P12" s="14"/>
      <c r="Q12" s="14"/>
    </row>
    <row r="13" spans="2:18" x14ac:dyDescent="0.3">
      <c r="B13" s="17" t="s">
        <v>3</v>
      </c>
      <c r="C13" s="5">
        <v>265522</v>
      </c>
      <c r="D13" s="5">
        <v>161132.70000000001</v>
      </c>
      <c r="E13" s="5">
        <v>112775</v>
      </c>
      <c r="F13" s="5">
        <v>539429.69999999995</v>
      </c>
      <c r="G13" s="8">
        <f t="shared" si="0"/>
        <v>100</v>
      </c>
      <c r="H13" s="8">
        <f t="shared" si="0"/>
        <v>100</v>
      </c>
      <c r="I13" s="8">
        <f t="shared" si="0"/>
        <v>100</v>
      </c>
      <c r="J13" s="8">
        <f t="shared" si="0"/>
        <v>100</v>
      </c>
      <c r="M13" s="14"/>
      <c r="N13" s="14"/>
      <c r="O13" s="14"/>
      <c r="P13" s="14"/>
      <c r="Q13" s="14"/>
    </row>
    <row r="14" spans="2:18" ht="15" customHeight="1" x14ac:dyDescent="0.3">
      <c r="B14" s="50" t="s">
        <v>82</v>
      </c>
      <c r="C14" s="50"/>
      <c r="D14" s="50"/>
      <c r="E14" s="50"/>
      <c r="F14" s="50"/>
      <c r="G14" s="50"/>
      <c r="H14" s="50"/>
      <c r="I14" s="50"/>
      <c r="J14" s="50"/>
      <c r="M14" s="14"/>
      <c r="N14" s="14"/>
      <c r="O14" s="14"/>
      <c r="P14" s="14"/>
      <c r="Q14" s="14"/>
    </row>
    <row r="15" spans="2:18" s="33" customFormat="1" ht="22.05" customHeight="1" x14ac:dyDescent="0.3">
      <c r="B15" s="41" t="s">
        <v>78</v>
      </c>
      <c r="C15" s="41"/>
      <c r="D15" s="41"/>
      <c r="E15" s="41"/>
      <c r="F15" s="41"/>
      <c r="G15" s="41"/>
      <c r="H15" s="41"/>
      <c r="I15" s="41"/>
      <c r="J15" s="41"/>
      <c r="K15" s="19"/>
      <c r="L15" s="19"/>
      <c r="O15" s="34"/>
      <c r="P15" s="34"/>
      <c r="Q15" s="34"/>
      <c r="R15" s="35"/>
    </row>
    <row r="16" spans="2:18" s="20" customFormat="1" ht="15" customHeight="1" x14ac:dyDescent="0.3">
      <c r="B16" s="53" t="s">
        <v>50</v>
      </c>
      <c r="C16" s="53"/>
      <c r="D16" s="53"/>
      <c r="E16" s="53"/>
      <c r="F16" s="53"/>
      <c r="G16" s="53"/>
      <c r="H16" s="53"/>
      <c r="I16" s="53"/>
      <c r="J16" s="53"/>
    </row>
    <row r="20" spans="4:17" x14ac:dyDescent="0.3">
      <c r="E20" s="14"/>
      <c r="F20" s="14"/>
      <c r="G20" s="14"/>
      <c r="H20" s="14"/>
      <c r="N20" s="14"/>
      <c r="O20" s="14"/>
      <c r="P20" s="14"/>
      <c r="Q20" s="14"/>
    </row>
    <row r="21" spans="4:17" x14ac:dyDescent="0.3">
      <c r="E21" s="14"/>
      <c r="F21" s="14"/>
      <c r="G21" s="14"/>
      <c r="H21" s="14"/>
    </row>
    <row r="22" spans="4:17" x14ac:dyDescent="0.3">
      <c r="E22" s="14"/>
      <c r="F22" s="15"/>
      <c r="G22" s="14"/>
      <c r="H22" s="14"/>
    </row>
    <row r="24" spans="4:17" x14ac:dyDescent="0.3">
      <c r="D24" s="14"/>
      <c r="E24" s="14"/>
      <c r="F24" s="14"/>
      <c r="G24" s="14"/>
      <c r="H24" s="14"/>
    </row>
    <row r="25" spans="4:17" x14ac:dyDescent="0.3">
      <c r="D25" s="14"/>
      <c r="E25" s="14"/>
      <c r="F25" s="14"/>
      <c r="G25" s="14"/>
    </row>
    <row r="26" spans="4:17" x14ac:dyDescent="0.3">
      <c r="D26" s="14"/>
      <c r="E26" s="14"/>
      <c r="F26" s="14"/>
      <c r="G26" s="14"/>
    </row>
    <row r="28" spans="4:17" x14ac:dyDescent="0.3">
      <c r="D28" s="15"/>
      <c r="E28" s="14"/>
      <c r="F28" s="15"/>
      <c r="G28" s="14"/>
    </row>
  </sheetData>
  <mergeCells count="10">
    <mergeCell ref="K3:L4"/>
    <mergeCell ref="B16:J16"/>
    <mergeCell ref="B14:J14"/>
    <mergeCell ref="B5:J5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R20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44" style="12" customWidth="1"/>
    <col min="3" max="6" width="11.44140625" style="12"/>
    <col min="7" max="10" width="8.5546875" style="12" customWidth="1"/>
    <col min="11" max="12" width="11.44140625" style="10"/>
    <col min="13" max="16384" width="11.44140625" style="12"/>
  </cols>
  <sheetData>
    <row r="3" spans="2:18" x14ac:dyDescent="0.3">
      <c r="K3" s="40" t="s">
        <v>27</v>
      </c>
      <c r="L3" s="40"/>
    </row>
    <row r="4" spans="2:18" x14ac:dyDescent="0.3">
      <c r="K4" s="40"/>
      <c r="L4" s="40"/>
    </row>
    <row r="5" spans="2:18" ht="15.6" x14ac:dyDescent="0.3">
      <c r="B5" s="42" t="s">
        <v>57</v>
      </c>
      <c r="C5" s="42"/>
      <c r="D5" s="42"/>
      <c r="E5" s="42"/>
      <c r="F5" s="42"/>
      <c r="G5" s="42"/>
      <c r="H5" s="42"/>
      <c r="I5" s="42"/>
      <c r="J5" s="42"/>
      <c r="M5" s="15"/>
      <c r="N5" s="15"/>
      <c r="O5" s="14"/>
      <c r="P5" s="14"/>
    </row>
    <row r="6" spans="2:18" ht="30" customHeight="1" x14ac:dyDescent="0.3">
      <c r="B6" s="43" t="s">
        <v>60</v>
      </c>
      <c r="C6" s="43"/>
      <c r="D6" s="43"/>
      <c r="E6" s="43"/>
      <c r="F6" s="43"/>
      <c r="G6" s="43"/>
      <c r="H6" s="43"/>
      <c r="I6" s="43"/>
      <c r="J6" s="43"/>
    </row>
    <row r="7" spans="2:18" x14ac:dyDescent="0.3">
      <c r="B7" s="44" t="s">
        <v>0</v>
      </c>
      <c r="C7" s="46" t="s">
        <v>5</v>
      </c>
      <c r="D7" s="46"/>
      <c r="E7" s="46"/>
      <c r="F7" s="46"/>
      <c r="G7" s="46"/>
      <c r="H7" s="46"/>
      <c r="I7" s="46"/>
      <c r="J7" s="46"/>
      <c r="M7" s="14"/>
      <c r="N7" s="14"/>
      <c r="O7" s="14"/>
      <c r="P7" s="14"/>
    </row>
    <row r="8" spans="2:18" x14ac:dyDescent="0.3">
      <c r="B8" s="44"/>
      <c r="C8" s="47" t="s">
        <v>1</v>
      </c>
      <c r="D8" s="47"/>
      <c r="E8" s="47"/>
      <c r="F8" s="47"/>
      <c r="G8" s="47" t="s">
        <v>2</v>
      </c>
      <c r="H8" s="47"/>
      <c r="I8" s="47"/>
      <c r="J8" s="47"/>
      <c r="N8" s="14"/>
      <c r="O8" s="14"/>
      <c r="P8" s="14"/>
      <c r="Q8" s="14"/>
    </row>
    <row r="9" spans="2:18" ht="16.2" x14ac:dyDescent="0.3">
      <c r="B9" s="45"/>
      <c r="C9" s="30" t="s">
        <v>6</v>
      </c>
      <c r="D9" s="30" t="s">
        <v>7</v>
      </c>
      <c r="E9" s="30" t="s">
        <v>8</v>
      </c>
      <c r="F9" s="30" t="s">
        <v>9</v>
      </c>
      <c r="G9" s="30" t="s">
        <v>6</v>
      </c>
      <c r="H9" s="30" t="s">
        <v>7</v>
      </c>
      <c r="I9" s="30" t="s">
        <v>8</v>
      </c>
      <c r="J9" s="30" t="s">
        <v>3</v>
      </c>
    </row>
    <row r="10" spans="2:18" x14ac:dyDescent="0.3">
      <c r="B10" s="10" t="s">
        <v>21</v>
      </c>
      <c r="C10" s="3">
        <v>144763.5</v>
      </c>
      <c r="D10" s="3">
        <v>82283.05</v>
      </c>
      <c r="E10" s="3">
        <v>55114.09</v>
      </c>
      <c r="F10" s="3">
        <v>282160.7</v>
      </c>
      <c r="G10" s="25">
        <f>C10/$F10*100</f>
        <v>51.305337702947284</v>
      </c>
      <c r="H10" s="25">
        <f t="shared" ref="H10:J10" si="0">D10/$F10*100</f>
        <v>29.161768453225413</v>
      </c>
      <c r="I10" s="25">
        <f t="shared" si="0"/>
        <v>19.532872579349284</v>
      </c>
      <c r="J10" s="25">
        <f t="shared" si="0"/>
        <v>100</v>
      </c>
      <c r="L10" s="3"/>
      <c r="M10" s="14"/>
      <c r="N10" s="14"/>
      <c r="O10" s="14"/>
      <c r="P10" s="14"/>
      <c r="Q10" s="14"/>
    </row>
    <row r="11" spans="2:18" x14ac:dyDescent="0.3">
      <c r="B11" s="10" t="s">
        <v>22</v>
      </c>
      <c r="C11" s="3">
        <v>15538.53</v>
      </c>
      <c r="D11" s="3">
        <v>13495.761</v>
      </c>
      <c r="E11" s="3">
        <v>8750.8045999999995</v>
      </c>
      <c r="F11" s="3">
        <v>37785.089999999997</v>
      </c>
      <c r="G11" s="6">
        <f t="shared" ref="G11:G13" si="1">C11/$F11*100</f>
        <v>41.123443135903614</v>
      </c>
      <c r="H11" s="6">
        <f t="shared" ref="H11:H13" si="2">D11/$F11*100</f>
        <v>35.717159863851059</v>
      </c>
      <c r="I11" s="6">
        <f t="shared" ref="I11:I13" si="3">E11/$F11*100</f>
        <v>23.15941182090608</v>
      </c>
      <c r="J11" s="6">
        <f t="shared" ref="J11:J13" si="4">F11/$F11*100</f>
        <v>100</v>
      </c>
      <c r="M11" s="14"/>
      <c r="N11" s="14"/>
      <c r="O11" s="14"/>
      <c r="P11" s="14"/>
      <c r="Q11" s="14"/>
    </row>
    <row r="12" spans="2:18" x14ac:dyDescent="0.3">
      <c r="B12" s="10" t="s">
        <v>23</v>
      </c>
      <c r="C12" s="3">
        <v>8004.6090000000004</v>
      </c>
      <c r="D12" s="3">
        <v>352.36417999999998</v>
      </c>
      <c r="E12" s="3">
        <v>3693.7139999999999</v>
      </c>
      <c r="F12" s="3">
        <v>12050.69</v>
      </c>
      <c r="G12" s="6">
        <f t="shared" si="1"/>
        <v>66.424486896600939</v>
      </c>
      <c r="H12" s="6">
        <f t="shared" si="2"/>
        <v>2.9240166330724628</v>
      </c>
      <c r="I12" s="6">
        <f t="shared" si="3"/>
        <v>30.651473069176948</v>
      </c>
      <c r="J12" s="6">
        <f t="shared" si="4"/>
        <v>100</v>
      </c>
      <c r="M12" s="14"/>
      <c r="N12" s="14"/>
      <c r="O12" s="14"/>
      <c r="P12" s="14"/>
      <c r="Q12" s="14"/>
    </row>
    <row r="13" spans="2:18" x14ac:dyDescent="0.3">
      <c r="B13" s="10" t="s">
        <v>24</v>
      </c>
      <c r="C13" s="4">
        <v>49489.680999999997</v>
      </c>
      <c r="D13" s="4">
        <v>37864.61</v>
      </c>
      <c r="E13" s="4">
        <v>26943.38</v>
      </c>
      <c r="F13" s="4">
        <v>114297.7</v>
      </c>
      <c r="G13" s="24">
        <f t="shared" si="1"/>
        <v>43.298929899726765</v>
      </c>
      <c r="H13" s="24">
        <f t="shared" si="2"/>
        <v>33.128059444765732</v>
      </c>
      <c r="I13" s="24">
        <f t="shared" si="3"/>
        <v>23.572985283168428</v>
      </c>
      <c r="J13" s="24">
        <f t="shared" si="4"/>
        <v>100</v>
      </c>
      <c r="M13" s="14"/>
      <c r="N13" s="14"/>
      <c r="O13" s="14"/>
      <c r="P13" s="14"/>
      <c r="Q13" s="14"/>
    </row>
    <row r="14" spans="2:18" ht="21.45" customHeight="1" x14ac:dyDescent="0.3">
      <c r="B14" s="52" t="s">
        <v>81</v>
      </c>
      <c r="C14" s="52"/>
      <c r="D14" s="52"/>
      <c r="E14" s="52"/>
      <c r="F14" s="52"/>
      <c r="G14" s="52"/>
      <c r="H14" s="52"/>
      <c r="I14" s="52"/>
      <c r="J14" s="52"/>
      <c r="M14" s="14"/>
      <c r="N14" s="14"/>
      <c r="O14" s="14"/>
      <c r="P14" s="14"/>
      <c r="Q14" s="14"/>
    </row>
    <row r="15" spans="2:18" s="33" customFormat="1" ht="22.05" customHeight="1" x14ac:dyDescent="0.3">
      <c r="B15" s="41" t="s">
        <v>80</v>
      </c>
      <c r="C15" s="41"/>
      <c r="D15" s="41"/>
      <c r="E15" s="41"/>
      <c r="F15" s="41"/>
      <c r="G15" s="41"/>
      <c r="H15" s="41"/>
      <c r="I15" s="41"/>
      <c r="J15" s="41"/>
      <c r="K15" s="19"/>
      <c r="L15" s="19"/>
      <c r="O15" s="34"/>
      <c r="P15" s="34"/>
      <c r="Q15" s="34"/>
      <c r="R15" s="35"/>
    </row>
    <row r="16" spans="2:18" s="10" customFormat="1" ht="15" customHeight="1" x14ac:dyDescent="0.3">
      <c r="B16" s="41" t="s">
        <v>50</v>
      </c>
      <c r="C16" s="41"/>
      <c r="D16" s="41"/>
      <c r="E16" s="41"/>
      <c r="F16" s="41"/>
      <c r="G16" s="41"/>
      <c r="H16" s="41"/>
      <c r="I16" s="41"/>
      <c r="J16" s="41"/>
    </row>
    <row r="20" spans="14:17" x14ac:dyDescent="0.3">
      <c r="N20" s="14"/>
      <c r="O20" s="14"/>
      <c r="P20" s="14"/>
      <c r="Q20" s="14"/>
    </row>
  </sheetData>
  <mergeCells count="10">
    <mergeCell ref="K3:L4"/>
    <mergeCell ref="B16:J16"/>
    <mergeCell ref="B14:J14"/>
    <mergeCell ref="B5:J5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  <vt:lpstr>Cuadro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 Acosta Chávez</cp:lastModifiedBy>
  <dcterms:created xsi:type="dcterms:W3CDTF">2023-07-19T17:59:02Z</dcterms:created>
  <dcterms:modified xsi:type="dcterms:W3CDTF">2024-02-16T19:41:43Z</dcterms:modified>
</cp:coreProperties>
</file>