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D:\EVALUA\2024\Encovid\Tabulados\3. Julio 2021\"/>
    </mc:Choice>
  </mc:AlternateContent>
  <xr:revisionPtr revIDLastSave="0" documentId="13_ncr:1_{242CE917-C1CA-4ECD-BE79-3EB6987E7932}" xr6:coauthVersionLast="47" xr6:coauthVersionMax="47" xr10:uidLastSave="{00000000-0000-0000-0000-000000000000}"/>
  <bookViews>
    <workbookView xWindow="-108" yWindow="-108" windowWidth="23256" windowHeight="12456" tabRatio="918" xr2:uid="{00000000-000D-0000-FFFF-FFFF00000000}"/>
  </bookViews>
  <sheets>
    <sheet name="Índice" sheetId="12" r:id="rId1"/>
    <sheet name="Cuadros 1.1 1.2 y 1.3" sheetId="2" r:id="rId2"/>
    <sheet name="Cuadros 2.1, 2.2 y 2.3" sheetId="21" r:id="rId3"/>
    <sheet name="Cuadros 3.1, 3.2 y 3.3" sheetId="22" r:id="rId4"/>
    <sheet name="Cuadro 4" sheetId="13" r:id="rId5"/>
    <sheet name="Cuadro 5" sheetId="27" r:id="rId6"/>
    <sheet name="Cuadro 6" sheetId="14" r:id="rId7"/>
    <sheet name="Cuadro 7" sheetId="15" r:id="rId8"/>
    <sheet name="Cuadro 8" sheetId="16" r:id="rId9"/>
    <sheet name="Cuadro 9" sheetId="17" r:id="rId10"/>
    <sheet name="Cuadro 10" sheetId="20" r:id="rId11"/>
    <sheet name="Cuadro 11" sheetId="24" r:id="rId12"/>
    <sheet name="Cuadro 12" sheetId="26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27" l="1"/>
  <c r="I10" i="27"/>
  <c r="J10" i="27"/>
  <c r="H11" i="27"/>
  <c r="I11" i="27"/>
  <c r="J11" i="27"/>
  <c r="H12" i="27"/>
  <c r="I12" i="27"/>
  <c r="J12" i="27"/>
  <c r="H13" i="27"/>
  <c r="I13" i="27"/>
  <c r="J13" i="27"/>
  <c r="H14" i="27"/>
  <c r="I14" i="27"/>
  <c r="J14" i="27"/>
  <c r="H15" i="27"/>
  <c r="I15" i="27"/>
  <c r="J15" i="27"/>
  <c r="H16" i="27"/>
  <c r="I16" i="27"/>
  <c r="J16" i="27"/>
  <c r="H17" i="27"/>
  <c r="I17" i="27"/>
  <c r="J17" i="27"/>
  <c r="H18" i="27"/>
  <c r="I18" i="27"/>
  <c r="J18" i="27"/>
  <c r="H19" i="27"/>
  <c r="I19" i="27"/>
  <c r="J19" i="27"/>
  <c r="H20" i="27"/>
  <c r="I20" i="27"/>
  <c r="J20" i="27"/>
  <c r="H21" i="27"/>
  <c r="I21" i="27"/>
  <c r="J21" i="27"/>
  <c r="G11" i="27"/>
  <c r="G12" i="27"/>
  <c r="G13" i="27"/>
  <c r="G14" i="27"/>
  <c r="G15" i="27"/>
  <c r="G16" i="27"/>
  <c r="G17" i="27"/>
  <c r="G18" i="27"/>
  <c r="G19" i="27"/>
  <c r="G20" i="27"/>
  <c r="G21" i="27"/>
  <c r="J22" i="27"/>
  <c r="I22" i="27"/>
  <c r="H22" i="27"/>
  <c r="G22" i="27"/>
  <c r="G10" i="27"/>
  <c r="J13" i="26"/>
  <c r="I13" i="26"/>
  <c r="H13" i="26"/>
  <c r="G13" i="26"/>
  <c r="J12" i="26"/>
  <c r="I12" i="26"/>
  <c r="H12" i="26"/>
  <c r="G12" i="26"/>
  <c r="J11" i="26"/>
  <c r="I11" i="26"/>
  <c r="H11" i="26"/>
  <c r="G11" i="26"/>
  <c r="J10" i="26"/>
  <c r="I10" i="26"/>
  <c r="H10" i="26"/>
  <c r="G10" i="26"/>
  <c r="J13" i="24"/>
  <c r="I13" i="24"/>
  <c r="H13" i="24"/>
  <c r="G13" i="24"/>
  <c r="J12" i="24"/>
  <c r="I12" i="24"/>
  <c r="H12" i="24"/>
  <c r="G12" i="24"/>
  <c r="J11" i="24"/>
  <c r="I11" i="24"/>
  <c r="H11" i="24"/>
  <c r="G11" i="24"/>
  <c r="J10" i="24"/>
  <c r="I10" i="24"/>
  <c r="H10" i="24"/>
  <c r="G10" i="24"/>
  <c r="F12" i="22"/>
  <c r="G12" i="22"/>
  <c r="H12" i="22"/>
  <c r="J39" i="22"/>
  <c r="I39" i="22"/>
  <c r="H39" i="22"/>
  <c r="G39" i="22"/>
  <c r="J38" i="22"/>
  <c r="I38" i="22"/>
  <c r="H38" i="22"/>
  <c r="G38" i="22"/>
  <c r="J37" i="22"/>
  <c r="I37" i="22"/>
  <c r="H37" i="22"/>
  <c r="G37" i="22"/>
  <c r="J36" i="22"/>
  <c r="I36" i="22"/>
  <c r="H36" i="22"/>
  <c r="G36" i="22"/>
  <c r="J26" i="22"/>
  <c r="I26" i="22"/>
  <c r="H26" i="22"/>
  <c r="G26" i="22"/>
  <c r="J25" i="22"/>
  <c r="I25" i="22"/>
  <c r="H25" i="22"/>
  <c r="G25" i="22"/>
  <c r="J24" i="22"/>
  <c r="I24" i="22"/>
  <c r="H24" i="22"/>
  <c r="G24" i="22"/>
  <c r="J23" i="22"/>
  <c r="I23" i="22"/>
  <c r="H23" i="22"/>
  <c r="G23" i="22"/>
  <c r="H13" i="22"/>
  <c r="G13" i="22"/>
  <c r="F13" i="22"/>
  <c r="H11" i="22"/>
  <c r="G11" i="22"/>
  <c r="F11" i="22"/>
  <c r="H10" i="22"/>
  <c r="G10" i="22"/>
  <c r="F10" i="22"/>
  <c r="J37" i="21"/>
  <c r="I37" i="21"/>
  <c r="H37" i="21"/>
  <c r="G37" i="21"/>
  <c r="J36" i="21"/>
  <c r="I36" i="21"/>
  <c r="H36" i="21"/>
  <c r="G36" i="21"/>
  <c r="J35" i="21"/>
  <c r="I35" i="21"/>
  <c r="H35" i="21"/>
  <c r="G35" i="21"/>
  <c r="J34" i="21"/>
  <c r="I34" i="21"/>
  <c r="H34" i="21"/>
  <c r="G34" i="21"/>
  <c r="J25" i="21"/>
  <c r="I25" i="21"/>
  <c r="H25" i="21"/>
  <c r="G25" i="21"/>
  <c r="J24" i="21"/>
  <c r="I24" i="21"/>
  <c r="H24" i="21"/>
  <c r="G24" i="21"/>
  <c r="J23" i="21"/>
  <c r="I23" i="21"/>
  <c r="H23" i="21"/>
  <c r="G23" i="21"/>
  <c r="J22" i="21"/>
  <c r="I22" i="21"/>
  <c r="H22" i="21"/>
  <c r="G22" i="21"/>
  <c r="H13" i="21"/>
  <c r="G13" i="21"/>
  <c r="F13" i="21"/>
  <c r="H12" i="21"/>
  <c r="G12" i="21"/>
  <c r="F12" i="21"/>
  <c r="H11" i="21"/>
  <c r="G11" i="21"/>
  <c r="F11" i="21"/>
  <c r="H10" i="21"/>
  <c r="G10" i="21"/>
  <c r="F10" i="21"/>
  <c r="J15" i="20"/>
  <c r="I15" i="20"/>
  <c r="H15" i="20"/>
  <c r="G15" i="20"/>
  <c r="J14" i="20"/>
  <c r="I14" i="20"/>
  <c r="H14" i="20"/>
  <c r="G14" i="20"/>
  <c r="J13" i="20"/>
  <c r="I13" i="20"/>
  <c r="H13" i="20"/>
  <c r="G13" i="20"/>
  <c r="J12" i="20"/>
  <c r="I12" i="20"/>
  <c r="H12" i="20"/>
  <c r="G12" i="20"/>
  <c r="J11" i="20"/>
  <c r="I11" i="20"/>
  <c r="H11" i="20"/>
  <c r="G11" i="20"/>
  <c r="J10" i="20"/>
  <c r="I10" i="20"/>
  <c r="H10" i="20"/>
  <c r="G10" i="20"/>
  <c r="J13" i="17"/>
  <c r="I13" i="17"/>
  <c r="H13" i="17"/>
  <c r="G13" i="17"/>
  <c r="J12" i="17"/>
  <c r="I12" i="17"/>
  <c r="H12" i="17"/>
  <c r="G12" i="17"/>
  <c r="J11" i="17"/>
  <c r="I11" i="17"/>
  <c r="H11" i="17"/>
  <c r="G11" i="17"/>
  <c r="J10" i="17"/>
  <c r="I10" i="17"/>
  <c r="H10" i="17"/>
  <c r="G10" i="17"/>
  <c r="J13" i="16"/>
  <c r="I13" i="16"/>
  <c r="H13" i="16"/>
  <c r="G13" i="16"/>
  <c r="J12" i="16"/>
  <c r="I12" i="16"/>
  <c r="H12" i="16"/>
  <c r="G12" i="16"/>
  <c r="J11" i="16"/>
  <c r="I11" i="16"/>
  <c r="H11" i="16"/>
  <c r="G11" i="16"/>
  <c r="J10" i="16"/>
  <c r="I10" i="16"/>
  <c r="H10" i="16"/>
  <c r="G10" i="16"/>
  <c r="J13" i="15"/>
  <c r="I13" i="15"/>
  <c r="H13" i="15"/>
  <c r="G13" i="15"/>
  <c r="J12" i="15"/>
  <c r="I12" i="15"/>
  <c r="H12" i="15"/>
  <c r="G12" i="15"/>
  <c r="J11" i="15"/>
  <c r="I11" i="15"/>
  <c r="H11" i="15"/>
  <c r="G11" i="15"/>
  <c r="J10" i="15"/>
  <c r="I10" i="15"/>
  <c r="H10" i="15"/>
  <c r="G10" i="15"/>
  <c r="J13" i="14"/>
  <c r="I13" i="14"/>
  <c r="H13" i="14"/>
  <c r="G13" i="14"/>
  <c r="J12" i="14"/>
  <c r="I12" i="14"/>
  <c r="H12" i="14"/>
  <c r="G12" i="14"/>
  <c r="J11" i="14"/>
  <c r="I11" i="14"/>
  <c r="H11" i="14"/>
  <c r="G11" i="14"/>
  <c r="J10" i="14"/>
  <c r="I10" i="14"/>
  <c r="H10" i="14"/>
  <c r="G10" i="14"/>
  <c r="J13" i="13"/>
  <c r="I13" i="13"/>
  <c r="H13" i="13"/>
  <c r="G13" i="13"/>
  <c r="J12" i="13"/>
  <c r="I12" i="13"/>
  <c r="H12" i="13"/>
  <c r="G12" i="13"/>
  <c r="J11" i="13"/>
  <c r="I11" i="13"/>
  <c r="H11" i="13"/>
  <c r="G11" i="13"/>
  <c r="J10" i="13"/>
  <c r="I10" i="13"/>
  <c r="H10" i="13"/>
  <c r="G10" i="13"/>
  <c r="H52" i="2" l="1"/>
  <c r="I52" i="2"/>
  <c r="J52" i="2"/>
  <c r="H53" i="2"/>
  <c r="I53" i="2"/>
  <c r="J53" i="2"/>
  <c r="H54" i="2"/>
  <c r="I54" i="2"/>
  <c r="J54" i="2"/>
  <c r="H55" i="2"/>
  <c r="I55" i="2"/>
  <c r="J55" i="2"/>
  <c r="H56" i="2"/>
  <c r="I56" i="2"/>
  <c r="J56" i="2"/>
  <c r="H57" i="2"/>
  <c r="I57" i="2"/>
  <c r="J57" i="2"/>
  <c r="H58" i="2"/>
  <c r="I58" i="2"/>
  <c r="J58" i="2"/>
  <c r="H59" i="2"/>
  <c r="I59" i="2"/>
  <c r="J59" i="2"/>
  <c r="H60" i="2"/>
  <c r="I60" i="2"/>
  <c r="J60" i="2"/>
  <c r="H61" i="2"/>
  <c r="I61" i="2"/>
  <c r="J61" i="2"/>
  <c r="H62" i="2"/>
  <c r="I62" i="2"/>
  <c r="J62" i="2"/>
  <c r="H63" i="2"/>
  <c r="I63" i="2"/>
  <c r="J63" i="2"/>
  <c r="H64" i="2"/>
  <c r="I64" i="2"/>
  <c r="J64" i="2"/>
  <c r="G53" i="2"/>
  <c r="G54" i="2"/>
  <c r="G55" i="2"/>
  <c r="G56" i="2"/>
  <c r="G57" i="2"/>
  <c r="G58" i="2"/>
  <c r="G59" i="2"/>
  <c r="G60" i="2"/>
  <c r="G61" i="2"/>
  <c r="G62" i="2"/>
  <c r="G63" i="2"/>
  <c r="G64" i="2"/>
  <c r="G52" i="2"/>
  <c r="G31" i="2"/>
  <c r="H31" i="2"/>
  <c r="I31" i="2"/>
  <c r="J31" i="2"/>
  <c r="H32" i="2"/>
  <c r="I32" i="2"/>
  <c r="J32" i="2"/>
  <c r="H33" i="2"/>
  <c r="I33" i="2"/>
  <c r="J33" i="2"/>
  <c r="H34" i="2"/>
  <c r="I34" i="2"/>
  <c r="J34" i="2"/>
  <c r="H35" i="2"/>
  <c r="I35" i="2"/>
  <c r="J35" i="2"/>
  <c r="H36" i="2"/>
  <c r="I36" i="2"/>
  <c r="J36" i="2"/>
  <c r="H37" i="2"/>
  <c r="I37" i="2"/>
  <c r="J37" i="2"/>
  <c r="H38" i="2"/>
  <c r="I38" i="2"/>
  <c r="J38" i="2"/>
  <c r="H39" i="2"/>
  <c r="I39" i="2"/>
  <c r="J39" i="2"/>
  <c r="H40" i="2"/>
  <c r="I40" i="2"/>
  <c r="J40" i="2"/>
  <c r="H41" i="2"/>
  <c r="I41" i="2"/>
  <c r="J41" i="2"/>
  <c r="H42" i="2"/>
  <c r="I42" i="2"/>
  <c r="J42" i="2"/>
  <c r="H43" i="2"/>
  <c r="I43" i="2"/>
  <c r="J43" i="2"/>
  <c r="G32" i="2"/>
  <c r="G33" i="2"/>
  <c r="G34" i="2"/>
  <c r="G35" i="2"/>
  <c r="G36" i="2"/>
  <c r="G37" i="2"/>
  <c r="G38" i="2"/>
  <c r="G39" i="2"/>
  <c r="G40" i="2"/>
  <c r="G41" i="2"/>
  <c r="G42" i="2"/>
  <c r="G43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7" i="2"/>
  <c r="H17" i="2"/>
  <c r="G18" i="2"/>
  <c r="H18" i="2"/>
  <c r="G19" i="2"/>
  <c r="H19" i="2"/>
  <c r="G20" i="2"/>
  <c r="H20" i="2"/>
  <c r="G21" i="2"/>
  <c r="H21" i="2"/>
  <c r="G22" i="2"/>
  <c r="H22" i="2"/>
  <c r="F11" i="2"/>
  <c r="F12" i="2"/>
  <c r="F13" i="2"/>
  <c r="F14" i="2"/>
  <c r="F15" i="2"/>
  <c r="F16" i="2"/>
  <c r="F17" i="2"/>
  <c r="F18" i="2"/>
  <c r="F19" i="2"/>
  <c r="F20" i="2"/>
  <c r="F21" i="2"/>
  <c r="F22" i="2"/>
  <c r="F10" i="2"/>
</calcChain>
</file>

<file path=xl/sharedStrings.xml><?xml version="1.0" encoding="utf-8"?>
<sst xmlns="http://schemas.openxmlformats.org/spreadsheetml/2006/main" count="393" uniqueCount="101">
  <si>
    <t>CUADRO 2.1</t>
  </si>
  <si>
    <t>Mujer</t>
  </si>
  <si>
    <t>Total</t>
  </si>
  <si>
    <t>CUADRO 2.2</t>
  </si>
  <si>
    <t xml:space="preserve">18 a 30 </t>
  </si>
  <si>
    <t>31 a 50</t>
  </si>
  <si>
    <t>CUADRO 2.3</t>
  </si>
  <si>
    <t>Bajo</t>
  </si>
  <si>
    <t xml:space="preserve">Opción </t>
  </si>
  <si>
    <t>Sexo</t>
  </si>
  <si>
    <t>Absolutos</t>
  </si>
  <si>
    <t>Porcentaje</t>
  </si>
  <si>
    <t>Hombre</t>
  </si>
  <si>
    <t>No respondió</t>
  </si>
  <si>
    <t xml:space="preserve">Grupos de edad </t>
  </si>
  <si>
    <t>50 y más</t>
  </si>
  <si>
    <t>CUADRO 1.1</t>
  </si>
  <si>
    <t>CUADRO 1.2</t>
  </si>
  <si>
    <t>CUADRO 1.3</t>
  </si>
  <si>
    <t>Nivel socioeconómico</t>
  </si>
  <si>
    <t xml:space="preserve">Medio </t>
  </si>
  <si>
    <t xml:space="preserve">Alto </t>
  </si>
  <si>
    <t>CUADRO 3.1</t>
  </si>
  <si>
    <t>CUADRO 3.2</t>
  </si>
  <si>
    <t>CUADRO 3.3</t>
  </si>
  <si>
    <t>No</t>
  </si>
  <si>
    <t>Sí</t>
  </si>
  <si>
    <t>índice de cuadros</t>
  </si>
  <si>
    <t>Cuadro 1.1 Sexo</t>
  </si>
  <si>
    <t>Cuadro 1.2 Grupos de edad</t>
  </si>
  <si>
    <t>Cuadro 1.3 Nivel socioeconómico</t>
  </si>
  <si>
    <t>Cuadro 2.1 Sexo</t>
  </si>
  <si>
    <t>Cuadro 2.2 Grupos de edad</t>
  </si>
  <si>
    <t>Cuadro 2.3 Nivel socioeconómico</t>
  </si>
  <si>
    <t>Cuadro 3.1 Sexo</t>
  </si>
  <si>
    <t>Cuadro 3.2 Grupos de edad</t>
  </si>
  <si>
    <t>Cuadro 3.3 Nivel socioeconómico</t>
  </si>
  <si>
    <t>3. Salud</t>
  </si>
  <si>
    <t>De clic aquí para regresar al índice</t>
  </si>
  <si>
    <t>Positivo</t>
  </si>
  <si>
    <t>Negativo</t>
  </si>
  <si>
    <t>Falleció</t>
  </si>
  <si>
    <t>Se recuperó por completo</t>
  </si>
  <si>
    <t>Se recuperó, pero tiene secuelas</t>
  </si>
  <si>
    <t>Sigue enferma(o)</t>
  </si>
  <si>
    <t>Periodo de levantamiento: julio 2021</t>
  </si>
  <si>
    <t>CUADRO 5</t>
  </si>
  <si>
    <t>CUADRO 6</t>
  </si>
  <si>
    <t>CUADRO 7</t>
  </si>
  <si>
    <t>CUADRO 8</t>
  </si>
  <si>
    <t>CUADRO 9</t>
  </si>
  <si>
    <t>CUADRO 10</t>
  </si>
  <si>
    <t>CUADRO 11</t>
  </si>
  <si>
    <t>CUADRO 12</t>
  </si>
  <si>
    <t xml:space="preserve">Población </t>
  </si>
  <si>
    <t>Hogares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</si>
  <si>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considera al total de hogares que reportaron que al menos una persona en su vivienda ha tenido coronavirus (COVID-19) o sus síntomas. </t>
    </r>
  </si>
  <si>
    <r>
      <rPr>
        <b/>
        <sz val="8"/>
        <color theme="1"/>
        <rFont val="Source Sans Pro"/>
        <family val="2"/>
      </rPr>
      <t xml:space="preserve">Fuente: </t>
    </r>
    <r>
      <rPr>
        <sz val="8"/>
        <color theme="1"/>
        <rFont val="Source Sans Pro"/>
        <family val="2"/>
      </rPr>
      <t>Estimaciones del Evalúa con base en la Encuesta Nacional sobre Efectos del COVID-19 en el Bienestar de los Hogares de la Ciudad de México, julio 2021.</t>
    </r>
  </si>
  <si>
    <r>
      <rPr>
        <b/>
        <sz val="8"/>
        <color theme="1"/>
        <rFont val="Source Sans Pro"/>
        <family val="2"/>
      </rPr>
      <t xml:space="preserve">Nota: </t>
    </r>
    <r>
      <rPr>
        <sz val="8"/>
        <color theme="1"/>
        <rFont val="Source Sans Pro"/>
        <family val="2"/>
      </rPr>
      <t>El total contempla a la población de 18 años y más en la Ciudad de México.</t>
    </r>
  </si>
  <si>
    <t>Población por sexo: En una escala del 0 al 10, en donde 0 es nada preocupado y 10 es muy preocupado, ¿qué tan preocupado(a) está de que su salud se vea afectada por el coronavirus (COVID-19)?</t>
  </si>
  <si>
    <t>Población por grupos de edad: En una escala del 0 al 10, en donde 0 es nada preocupado y 10 es muy preocupado, ¿qué tan preocupado(a) está de que su salud se vea afectada por el coronavirus (COVID-19)?</t>
  </si>
  <si>
    <t>Población por nivel socioeconómico: En una escala del 0 al 10, en donde 0 es nada preocupado y 10 es muy preocupado, ¿qué tan preocupado(a) está de que su salud se vea afectada por el coronavirus (COVID-19)?</t>
  </si>
  <si>
    <t>Población por sexo: ¿Usted ha recibido la vacuna para el coronavirus (COVID-19)?</t>
  </si>
  <si>
    <t>Población por grupos de edad: ¿Usted ha recibido la vacuna para el coronavirus (COVID-19)?</t>
  </si>
  <si>
    <t>Población por nivel socioeconómico: ¿Usted ha recibido la vacuna para el coronavirus (COVID-19)?</t>
  </si>
  <si>
    <r>
      <t>Total</t>
    </r>
    <r>
      <rPr>
        <vertAlign val="superscript"/>
        <sz val="11"/>
        <color theme="0"/>
        <rFont val="Source Sans Pro"/>
        <family val="2"/>
      </rPr>
      <t>1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</si>
  <si>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refiere a la población que reportó que no han recibido la vacuna del COVID-19. </t>
    </r>
  </si>
  <si>
    <t>Población por sexo: Cuando sea su turno para recibir la vacuna para el coronavirus (COVID-19), ¿usted se vacunará?</t>
  </si>
  <si>
    <t>Población por grupos de edad: Cuando sea su turno para recibir la vacuna para el coronavirus (COVID-19), ¿usted se vacunará?</t>
  </si>
  <si>
    <t>Población por nivel socioeconómico: Cuando sea su turno para recibir la vacuna para el coronavirus (COVID-19), ¿usted se vacunará?</t>
  </si>
  <si>
    <t>Hogares por nivel socioeconómico: Desde el inicio de la pandemia de coronavirus, en marzo de 2020, ¿alguien en su hogar ha tenido coronavirus (COVID-19) o sus síntomas (fiebre acompañada de dificultad para respirar, pérdida del olfato o el gusto, debilidad corporal o dolor de cabeza)?</t>
  </si>
  <si>
    <t>Hogares por nivel socioeconómico: Desde el inicio de la pandemia de coronavirus, en marzo de 2020, ¿cuántas personas en su hogar han tenido coronavirus (COVID-19) o sus síntomas (fiebre acompañada de dificultad para respirar, pérdida del olfato o el gusto, debilidad corporal o dolor de cabeza)?</t>
  </si>
  <si>
    <t>Hogares por nivel socioeconómico: De las personas que tuvieron síntomas, ahora quiero que piense en quien tuvo los síntomas más graves. A esta persona, ¿le hicieron la prueba del coronavirus (COVID-19)?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</si>
  <si>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refiere al total de hogares que reportaron que alguien en su vivienda ha tenido COVID-19 o sus síntomas (fiebre acompañada de dificultad para respirar, pérdida del olfato o el gusto, debilidad corporal o dolor de cabeza). 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</si>
  <si>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refiere al total de hogares que reportaron que alguien en su vivienda ha tenido COVID-19 o sus síntomas (fiebre acompañada de dificultad para respirar, pérdida del olfato o el gusto, debilidad corporal o dolor de cabeza) y se hicieron la prueba. </t>
    </r>
  </si>
  <si>
    <t>Hogares por nivel socioeconómico: Por lo que usted sabe, ¿tuvieron que pagar para que le hicieran la prueba del coronavirus (COVID-19)?</t>
  </si>
  <si>
    <t>Hogares por nivel socioeconómico: ¿Cuál fue el resultado de la prueba?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</si>
  <si>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refiere al total de hogares que reportaron que alguien en su vivienda ha tenido COVID-19 o sus síntomas (fiebre acompañada de dificultad para respirar, pérdida del olfato o el gusto, debilidad corporal o dolor de cabeza) y se hicieron la prueba del coronavirus (COVID-19).</t>
    </r>
  </si>
  <si>
    <t>Hogares por nivel socioeconómico: Debido a sus síntomas, ¿esta persona requirió ser hospitalizada?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</si>
  <si>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refiere al total de hogares que reportaron que alguien en su vivienda ha tenido COVID-19 o sus síntomas (fiebre acompañada de dificultad para respirar, pérdida del olfato o el gusto, debilidad corporal o dolor de cabeza).</t>
    </r>
  </si>
  <si>
    <t>Hogares por nivel socioeconómico: ¿Qué ha pasado con él(ella)?</t>
  </si>
  <si>
    <t>Hogares por nivel socioeconómico: Desde que inició la cuarentena (marzo de 2020), ¿alguna persona en su hogar ha dejado de recibir atención médica por una enfermedad distinta al coronavirus (COVID-19) (por ejemplo, tratamientos de cáncer, cirugías, diálisis, entre otros)?</t>
  </si>
  <si>
    <t>Hogares por nivel socioeconómico: Actualmente, ¿ya recibieron la atención que necesitaban?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</si>
  <si>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refiere al total de hogares que reportaron que durante la pandemia dejaron de recibir la atención médica que necesitaban  (por ejemplo, tratamientos de cáncer, cirugías, diálisis, entre otros).</t>
    </r>
  </si>
  <si>
    <t>CUADRO 4</t>
  </si>
  <si>
    <t>1. Población: En una escala del 0 al 10, en donde 0 es nada preocupado y 10 es muy preocupado, ¿qué tan preocupado(a) está de que su salud se vea afectada por el coronavirus (COVID-19)?</t>
  </si>
  <si>
    <t>2.Población: ¿Usted ha recibido la vacuna para el coronavirus (COVID-19)?</t>
  </si>
  <si>
    <t>3.Población: Cuando sea su turno para recibir la vacuna para el coronavirus (COVID-19), ¿usted se vacunará?</t>
  </si>
  <si>
    <t>Cuadro 4. Hogares por nivel socioeconómico: Desde el inicio de la pandemia de coronavirus, en marzo de 2020, ¿alguien en su hogar ha tenido coronavirus (COVID-19) o sus síntomas (fiebre acompañada de dificultad para respirar, pérdida del olfato o el gusto, debilidad corporal o dolor de cabeza)?</t>
  </si>
  <si>
    <t>Cuadro 5. Hogares por nivel socioeconómico: Desde el inicio de la pandemia de coronavirus, en marzo de 2020, ¿cuántas personas en su hogar han tenido coronavirus (COVID-19) o sus síntomas (fiebre acompañada de dificultad para respirar, pérdida del olfato o el gusto, debilidad corporal o dolor de cabeza)?</t>
  </si>
  <si>
    <t>Cuadro 6. Hogares por nivel socioeconómico: De las personas que tuvieron síntomas, ahora quiero que piense en quien tuvo los síntomas más graves. A esta persona, ¿le hicieron la prueba del coronavirus (COVID-19)?</t>
  </si>
  <si>
    <t>Cuadro 7. Hogares por nivel socioeconómico: Por lo que usted sabe, ¿tuvieron que pagar para que le hicieran la prueba del coronavirus (COVID-19)?</t>
  </si>
  <si>
    <t>Cuadro 8. Hogares por nivel socioeconómico: ¿Cuál fue el resultado de la prueba?</t>
  </si>
  <si>
    <t>Cuadro 9. Hogares por nivel socioeconómico: Debido a sus síntomas, ¿esta persona requirió ser hospitalizada?</t>
  </si>
  <si>
    <t>Cuadro 10. Hogares por nivel socioeconómico: ¿Qué ha pasado con él(ella)?</t>
  </si>
  <si>
    <t>Cuadro 11. Hogares por nivel socioeconómico: Desde que inició la cuarentena (marzo de 2020), ¿alguna persona en su hogar ha dejado de recibir atención médica por una enfermedad distinta al coronavirus (COVID-19) (por ejemplo, tratamientos de cáncer, cirugías, diálisis, entre otros)?</t>
  </si>
  <si>
    <t>Cuadro 12. Hogares por nivel socioeconómico: Actualmente, ¿ya recibieron la atención que necesitaban?</t>
  </si>
  <si>
    <t>Nada preocupado (a)</t>
  </si>
  <si>
    <t>Muy preocupado (a)</t>
  </si>
  <si>
    <r>
      <rPr>
        <b/>
        <sz val="8"/>
        <color theme="1"/>
        <rFont val="Source Sans Pro"/>
        <family val="2"/>
      </rPr>
      <t>Nota:</t>
    </r>
    <r>
      <rPr>
        <sz val="8"/>
        <color theme="1"/>
        <rFont val="Source Sans Pro"/>
        <family val="2"/>
      </rPr>
      <t xml:space="preserve"> La información se debe tomar con cautela debido a que los datos hacen referencia a 322 hogares que con factor se expanden a 401,122. De acuerdo con su coeficiente de variación se encuentra en un nivel de variación "Alto" con un rango entre 0 y 15. </t>
    </r>
  </si>
  <si>
    <t>Número de personas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</si>
</sst>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scheme val="minor"/>
    </font>
    <font>
      <sz val="10"/>
      <name val="Source Sans Pro"/>
      <family val="2"/>
    </font>
    <font>
      <b/>
      <sz val="10"/>
      <name val="Source Sans Pro"/>
      <family val="2"/>
    </font>
    <font>
      <sz val="8"/>
      <color theme="1"/>
      <name val="Source Sans Pro"/>
      <family val="2"/>
    </font>
    <font>
      <b/>
      <sz val="8"/>
      <color theme="1"/>
      <name val="Source Sans Pro"/>
      <family val="2"/>
    </font>
    <font>
      <b/>
      <sz val="12"/>
      <color theme="1"/>
      <name val="Source Sans Pro"/>
      <family val="2"/>
    </font>
    <font>
      <sz val="10"/>
      <color theme="1"/>
      <name val="Source Sans Pro"/>
      <family val="2"/>
    </font>
    <font>
      <b/>
      <sz val="11"/>
      <color theme="0"/>
      <name val="Source Sans Pro"/>
      <family val="2"/>
    </font>
    <font>
      <sz val="11"/>
      <color theme="0"/>
      <name val="Source Sans Pro"/>
      <family val="2"/>
    </font>
    <font>
      <sz val="11"/>
      <color theme="1"/>
      <name val="Source Sans Pro"/>
      <family val="2"/>
    </font>
    <font>
      <b/>
      <sz val="10"/>
      <color theme="1"/>
      <name val="Source Sans Pro"/>
      <family val="2"/>
    </font>
    <font>
      <b/>
      <sz val="11"/>
      <color theme="1"/>
      <name val="Source Sans Pro"/>
      <family val="2"/>
    </font>
    <font>
      <sz val="11"/>
      <color theme="5"/>
      <name val="Source Sans Pro"/>
      <family val="2"/>
    </font>
    <font>
      <b/>
      <sz val="11"/>
      <color theme="5"/>
      <name val="Source Sans Pro"/>
      <family val="2"/>
    </font>
    <font>
      <u/>
      <sz val="11"/>
      <color theme="10"/>
      <name val="Calibri"/>
      <family val="2"/>
      <scheme val="minor"/>
    </font>
    <font>
      <b/>
      <i/>
      <sz val="10"/>
      <color theme="1"/>
      <name val="Source Sans Pro"/>
      <family val="2"/>
    </font>
    <font>
      <vertAlign val="superscript"/>
      <sz val="8"/>
      <color theme="1"/>
      <name val="Source Sans Pro"/>
      <family val="2"/>
    </font>
    <font>
      <b/>
      <u/>
      <sz val="11"/>
      <color rgb="FF008000"/>
      <name val="Source Sans Pro"/>
      <family val="2"/>
    </font>
    <font>
      <vertAlign val="superscript"/>
      <sz val="11"/>
      <color theme="0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59">
    <xf numFmtId="0" fontId="0" fillId="0" borderId="0" xfId="0"/>
    <xf numFmtId="0" fontId="0" fillId="2" borderId="0" xfId="0" applyFill="1"/>
    <xf numFmtId="3" fontId="1" fillId="2" borderId="0" xfId="0" applyNumberFormat="1" applyFont="1" applyFill="1" applyAlignment="1">
      <alignment horizontal="right"/>
    </xf>
    <xf numFmtId="164" fontId="1" fillId="2" borderId="0" xfId="0" applyNumberFormat="1" applyFont="1" applyFill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right"/>
    </xf>
    <xf numFmtId="0" fontId="3" fillId="2" borderId="0" xfId="0" applyFont="1" applyFill="1"/>
    <xf numFmtId="0" fontId="8" fillId="3" borderId="1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right"/>
    </xf>
    <xf numFmtId="3" fontId="1" fillId="2" borderId="1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165" fontId="1" fillId="2" borderId="0" xfId="0" applyNumberFormat="1" applyFont="1" applyFill="1" applyAlignment="1">
      <alignment horizontal="right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0" fontId="6" fillId="2" borderId="0" xfId="0" applyFont="1" applyFill="1"/>
    <xf numFmtId="0" fontId="10" fillId="2" borderId="0" xfId="0" applyFont="1" applyFill="1" applyAlignment="1">
      <alignment vertical="center"/>
    </xf>
    <xf numFmtId="0" fontId="10" fillId="2" borderId="6" xfId="0" applyFont="1" applyFill="1" applyBorder="1" applyAlignment="1">
      <alignment vertical="center"/>
    </xf>
    <xf numFmtId="0" fontId="9" fillId="2" borderId="0" xfId="0" applyFont="1" applyFill="1"/>
    <xf numFmtId="3" fontId="12" fillId="2" borderId="0" xfId="0" applyNumberFormat="1" applyFont="1" applyFill="1"/>
    <xf numFmtId="0" fontId="13" fillId="2" borderId="0" xfId="0" applyFont="1" applyFill="1"/>
    <xf numFmtId="4" fontId="9" fillId="2" borderId="0" xfId="0" applyNumberFormat="1" applyFont="1" applyFill="1"/>
    <xf numFmtId="3" fontId="9" fillId="2" borderId="0" xfId="0" applyNumberFormat="1" applyFont="1" applyFill="1"/>
    <xf numFmtId="4" fontId="6" fillId="2" borderId="0" xfId="0" applyNumberFormat="1" applyFont="1" applyFill="1"/>
    <xf numFmtId="3" fontId="6" fillId="2" borderId="0" xfId="0" applyNumberFormat="1" applyFont="1" applyFill="1"/>
    <xf numFmtId="0" fontId="15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0" fontId="2" fillId="2" borderId="2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right"/>
    </xf>
    <xf numFmtId="0" fontId="8" fillId="3" borderId="3" xfId="0" applyFont="1" applyFill="1" applyBorder="1" applyAlignment="1">
      <alignment horizontal="right"/>
    </xf>
    <xf numFmtId="0" fontId="6" fillId="2" borderId="0" xfId="0" applyFont="1" applyFill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9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" fontId="9" fillId="2" borderId="0" xfId="0" applyNumberFormat="1" applyFont="1" applyFill="1" applyAlignment="1">
      <alignment vertical="center"/>
    </xf>
    <xf numFmtId="3" fontId="9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horizontal="justify" vertical="justify"/>
    </xf>
    <xf numFmtId="0" fontId="6" fillId="2" borderId="0" xfId="1" applyFont="1" applyFill="1" applyBorder="1" applyAlignment="1">
      <alignment horizontal="justify" vertical="justify"/>
    </xf>
    <xf numFmtId="0" fontId="15" fillId="2" borderId="0" xfId="0" applyFont="1" applyFill="1" applyAlignment="1">
      <alignment horizontal="justify" vertical="justify"/>
    </xf>
    <xf numFmtId="0" fontId="1" fillId="2" borderId="0" xfId="0" applyFont="1" applyFill="1" applyAlignment="1">
      <alignment horizontal="justify" vertical="justify"/>
    </xf>
    <xf numFmtId="0" fontId="1" fillId="2" borderId="0" xfId="1" applyFont="1" applyFill="1" applyAlignment="1">
      <alignment horizontal="justify" vertical="justify" wrapText="1"/>
    </xf>
    <xf numFmtId="0" fontId="5" fillId="2" borderId="0" xfId="0" applyFont="1" applyFill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justify" vertical="justify" wrapText="1"/>
    </xf>
    <xf numFmtId="0" fontId="6" fillId="2" borderId="0" xfId="0" applyFont="1" applyFill="1" applyAlignment="1">
      <alignment horizontal="left" vertical="justify"/>
    </xf>
    <xf numFmtId="0" fontId="7" fillId="3" borderId="0" xfId="0" applyFont="1" applyFill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17" fillId="2" borderId="0" xfId="1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justify" vertical="justify" wrapText="1"/>
    </xf>
    <xf numFmtId="0" fontId="1" fillId="2" borderId="0" xfId="1" applyFont="1" applyFill="1" applyAlignment="1">
      <alignment horizontal="justify" vertical="center" wrapText="1"/>
    </xf>
    <xf numFmtId="0" fontId="0" fillId="2" borderId="0" xfId="0" applyFill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674370</xdr:colOff>
      <xdr:row>0</xdr:row>
      <xdr:rowOff>83820</xdr:rowOff>
    </xdr:from>
    <xdr:to>
      <xdr:col>6</xdr:col>
      <xdr:colOff>191770</xdr:colOff>
      <xdr:row>4</xdr:row>
      <xdr:rowOff>169833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602230" y="83820"/>
          <a:ext cx="2146300" cy="84801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04850"/>
          <a:ext cx="209550" cy="2770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1897062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67E601B-F53C-42E1-B143-78D9BEA7279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165101</xdr:colOff>
      <xdr:row>5</xdr:row>
      <xdr:rowOff>92941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65EBE82-8E70-4B6A-A585-C1C3C7F6DC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36600"/>
          <a:ext cx="209550" cy="27709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J43"/>
  <sheetViews>
    <sheetView tabSelected="1" workbookViewId="0">
      <selection activeCell="B9" sqref="B9:I9"/>
    </sheetView>
  </sheetViews>
  <sheetFormatPr baseColWidth="10" defaultColWidth="0" defaultRowHeight="15" customHeight="1" zeroHeight="1" x14ac:dyDescent="0.3"/>
  <cols>
    <col min="1" max="1" width="2.5546875" style="17" customWidth="1"/>
    <col min="2" max="9" width="12.77734375" style="17" customWidth="1"/>
    <col min="10" max="10" width="2.21875" style="17" customWidth="1"/>
    <col min="11" max="11" width="6.21875" style="1" customWidth="1"/>
    <col min="12" max="16384" width="11.44140625" style="1" hidden="1"/>
  </cols>
  <sheetData>
    <row r="1" spans="2:10" ht="15" customHeight="1" x14ac:dyDescent="0.3"/>
    <row r="2" spans="2:10" ht="15" customHeight="1" x14ac:dyDescent="0.3"/>
    <row r="3" spans="2:10" ht="15" customHeight="1" x14ac:dyDescent="0.3"/>
    <row r="4" spans="2:10" ht="15" customHeight="1" x14ac:dyDescent="0.3"/>
    <row r="5" spans="2:10" ht="15" customHeight="1" x14ac:dyDescent="0.3"/>
    <row r="6" spans="2:10" ht="15" customHeight="1" x14ac:dyDescent="0.3"/>
    <row r="7" spans="2:10" ht="15" customHeight="1" x14ac:dyDescent="0.3">
      <c r="B7" s="44" t="s">
        <v>37</v>
      </c>
      <c r="C7" s="44"/>
      <c r="D7" s="44"/>
      <c r="E7" s="44"/>
      <c r="F7" s="44"/>
      <c r="G7" s="44"/>
      <c r="H7" s="44"/>
      <c r="I7" s="44"/>
      <c r="J7" s="18"/>
    </row>
    <row r="8" spans="2:10" ht="15" customHeight="1" x14ac:dyDescent="0.3">
      <c r="B8" s="45" t="s">
        <v>45</v>
      </c>
      <c r="C8" s="45"/>
      <c r="D8" s="45"/>
      <c r="E8" s="45"/>
      <c r="F8" s="45"/>
      <c r="G8" s="45"/>
      <c r="H8" s="45"/>
      <c r="I8" s="45"/>
      <c r="J8" s="18"/>
    </row>
    <row r="9" spans="2:10" ht="15" customHeight="1" x14ac:dyDescent="0.3">
      <c r="B9" s="46" t="s">
        <v>27</v>
      </c>
      <c r="C9" s="46"/>
      <c r="D9" s="46"/>
      <c r="E9" s="46"/>
      <c r="F9" s="46"/>
      <c r="G9" s="46"/>
      <c r="H9" s="46"/>
      <c r="I9" s="46"/>
      <c r="J9" s="18"/>
    </row>
    <row r="10" spans="2:10" ht="15" customHeight="1" x14ac:dyDescent="0.3">
      <c r="B10" s="19"/>
      <c r="C10" s="19"/>
      <c r="D10" s="19"/>
      <c r="E10" s="19"/>
      <c r="F10" s="19"/>
      <c r="G10" s="19"/>
      <c r="H10" s="19"/>
      <c r="I10" s="19"/>
      <c r="J10" s="18"/>
    </row>
    <row r="11" spans="2:10" ht="15" customHeight="1" x14ac:dyDescent="0.3">
      <c r="B11" s="27" t="s">
        <v>54</v>
      </c>
      <c r="C11" s="18"/>
      <c r="D11" s="18"/>
      <c r="E11" s="18"/>
      <c r="F11" s="18"/>
      <c r="G11" s="18"/>
      <c r="H11" s="18"/>
      <c r="I11" s="18"/>
      <c r="J11" s="18"/>
    </row>
    <row r="12" spans="2:10" ht="15" customHeight="1" x14ac:dyDescent="0.3">
      <c r="B12" s="18"/>
      <c r="C12" s="18"/>
      <c r="D12" s="18"/>
      <c r="E12" s="18"/>
      <c r="F12" s="18"/>
      <c r="G12" s="18"/>
      <c r="H12" s="18"/>
      <c r="I12" s="18"/>
      <c r="J12" s="18"/>
    </row>
    <row r="13" spans="2:10" ht="25.05" customHeight="1" x14ac:dyDescent="0.3">
      <c r="B13" s="47" t="s">
        <v>85</v>
      </c>
      <c r="C13" s="47"/>
      <c r="D13" s="47"/>
      <c r="E13" s="47"/>
      <c r="F13" s="47"/>
      <c r="G13" s="47"/>
      <c r="H13" s="47"/>
      <c r="I13" s="47"/>
      <c r="J13" s="39"/>
    </row>
    <row r="14" spans="2:10" ht="15" customHeight="1" x14ac:dyDescent="0.3">
      <c r="B14" s="40" t="s">
        <v>28</v>
      </c>
      <c r="C14" s="39"/>
      <c r="D14" s="39"/>
      <c r="E14" s="39"/>
      <c r="F14" s="39"/>
      <c r="G14" s="39"/>
      <c r="H14" s="39"/>
      <c r="I14" s="39"/>
      <c r="J14" s="39"/>
    </row>
    <row r="15" spans="2:10" ht="15" customHeight="1" x14ac:dyDescent="0.3">
      <c r="B15" s="40" t="s">
        <v>29</v>
      </c>
      <c r="C15" s="39"/>
      <c r="D15" s="39"/>
      <c r="E15" s="39"/>
      <c r="F15" s="39"/>
      <c r="G15" s="39"/>
      <c r="H15" s="39"/>
      <c r="I15" s="39"/>
      <c r="J15" s="39"/>
    </row>
    <row r="16" spans="2:10" ht="15" customHeight="1" x14ac:dyDescent="0.3">
      <c r="B16" s="40" t="s">
        <v>30</v>
      </c>
      <c r="C16" s="39"/>
      <c r="D16" s="39"/>
      <c r="E16" s="39"/>
      <c r="F16" s="39"/>
      <c r="G16" s="39"/>
      <c r="H16" s="39"/>
      <c r="I16" s="39"/>
      <c r="J16" s="39"/>
    </row>
    <row r="17" spans="1:10" ht="15" customHeight="1" x14ac:dyDescent="0.3">
      <c r="B17" s="39"/>
      <c r="C17" s="39"/>
      <c r="D17" s="39"/>
      <c r="E17" s="39"/>
      <c r="F17" s="39"/>
      <c r="G17" s="39"/>
      <c r="H17" s="39"/>
      <c r="I17" s="39"/>
      <c r="J17" s="39"/>
    </row>
    <row r="18" spans="1:10" ht="15" customHeight="1" x14ac:dyDescent="0.3">
      <c r="B18" s="47" t="s">
        <v>86</v>
      </c>
      <c r="C18" s="47"/>
      <c r="D18" s="47"/>
      <c r="E18" s="47"/>
      <c r="F18" s="47"/>
      <c r="G18" s="47"/>
      <c r="H18" s="47"/>
      <c r="I18" s="47"/>
      <c r="J18" s="39"/>
    </row>
    <row r="19" spans="1:10" ht="15" customHeight="1" x14ac:dyDescent="0.3">
      <c r="B19" s="40" t="s">
        <v>31</v>
      </c>
      <c r="C19" s="39"/>
      <c r="D19" s="39"/>
      <c r="E19" s="39"/>
      <c r="F19" s="39"/>
      <c r="G19" s="39"/>
      <c r="H19" s="39"/>
      <c r="I19" s="39"/>
      <c r="J19" s="39"/>
    </row>
    <row r="20" spans="1:10" ht="15" customHeight="1" x14ac:dyDescent="0.3">
      <c r="B20" s="40" t="s">
        <v>32</v>
      </c>
      <c r="C20" s="39"/>
      <c r="D20" s="39"/>
      <c r="E20" s="39"/>
      <c r="F20" s="39"/>
      <c r="G20" s="39"/>
      <c r="H20" s="39"/>
      <c r="I20" s="39"/>
      <c r="J20" s="39"/>
    </row>
    <row r="21" spans="1:10" ht="15" customHeight="1" x14ac:dyDescent="0.3">
      <c r="B21" s="40" t="s">
        <v>33</v>
      </c>
      <c r="C21" s="39"/>
      <c r="D21" s="39"/>
      <c r="E21" s="39"/>
      <c r="F21" s="39"/>
      <c r="G21" s="39"/>
      <c r="H21" s="39"/>
      <c r="I21" s="39"/>
      <c r="J21" s="39"/>
    </row>
    <row r="22" spans="1:10" ht="15" customHeight="1" x14ac:dyDescent="0.3">
      <c r="B22" s="39"/>
      <c r="C22" s="39"/>
      <c r="D22" s="39"/>
      <c r="E22" s="39"/>
      <c r="F22" s="39"/>
      <c r="G22" s="39"/>
      <c r="H22" s="39"/>
      <c r="I22" s="39"/>
      <c r="J22" s="39"/>
    </row>
    <row r="23" spans="1:10" ht="15" customHeight="1" x14ac:dyDescent="0.3">
      <c r="B23" s="48" t="s">
        <v>87</v>
      </c>
      <c r="C23" s="48"/>
      <c r="D23" s="48"/>
      <c r="E23" s="48"/>
      <c r="F23" s="48"/>
      <c r="G23" s="48"/>
      <c r="H23" s="48"/>
      <c r="I23" s="48"/>
      <c r="J23" s="39"/>
    </row>
    <row r="24" spans="1:10" ht="15" customHeight="1" x14ac:dyDescent="0.3">
      <c r="B24" s="40" t="s">
        <v>34</v>
      </c>
      <c r="C24" s="39"/>
      <c r="D24" s="39"/>
      <c r="E24" s="39"/>
      <c r="F24" s="39"/>
      <c r="G24" s="39"/>
      <c r="H24" s="39"/>
      <c r="I24" s="39"/>
      <c r="J24" s="39"/>
    </row>
    <row r="25" spans="1:10" ht="15" customHeight="1" x14ac:dyDescent="0.3">
      <c r="B25" s="40" t="s">
        <v>35</v>
      </c>
      <c r="C25" s="39"/>
      <c r="D25" s="39"/>
      <c r="E25" s="39"/>
      <c r="F25" s="39"/>
      <c r="G25" s="39"/>
      <c r="H25" s="39"/>
      <c r="I25" s="39"/>
      <c r="J25" s="39"/>
    </row>
    <row r="26" spans="1:10" ht="15" customHeight="1" x14ac:dyDescent="0.3">
      <c r="B26" s="40" t="s">
        <v>36</v>
      </c>
      <c r="C26" s="39"/>
      <c r="D26" s="39"/>
      <c r="E26" s="39"/>
      <c r="F26" s="39"/>
      <c r="G26" s="39"/>
      <c r="H26" s="39"/>
      <c r="I26" s="39"/>
      <c r="J26" s="39"/>
    </row>
    <row r="27" spans="1:10" ht="15" customHeight="1" x14ac:dyDescent="0.3">
      <c r="B27" s="39"/>
      <c r="C27" s="39"/>
      <c r="D27" s="39"/>
      <c r="E27" s="39"/>
      <c r="F27" s="39"/>
      <c r="G27" s="39"/>
      <c r="H27" s="39"/>
      <c r="I27" s="39"/>
      <c r="J27" s="39"/>
    </row>
    <row r="28" spans="1:10" ht="15" customHeight="1" x14ac:dyDescent="0.3">
      <c r="B28" s="41" t="s">
        <v>55</v>
      </c>
      <c r="C28" s="39"/>
      <c r="D28" s="39"/>
      <c r="E28" s="39"/>
      <c r="F28" s="39"/>
      <c r="G28" s="39"/>
      <c r="H28" s="39"/>
      <c r="I28" s="39"/>
      <c r="J28" s="39"/>
    </row>
    <row r="29" spans="1:10" ht="15" customHeight="1" x14ac:dyDescent="0.3">
      <c r="B29" s="41"/>
      <c r="C29" s="39"/>
      <c r="D29" s="39"/>
      <c r="E29" s="39"/>
      <c r="F29" s="39"/>
      <c r="G29" s="39"/>
      <c r="H29" s="39"/>
      <c r="I29" s="39"/>
      <c r="J29" s="39"/>
    </row>
    <row r="30" spans="1:10" s="58" customFormat="1" ht="48" customHeight="1" x14ac:dyDescent="0.3">
      <c r="A30" s="36"/>
      <c r="B30" s="57" t="s">
        <v>88</v>
      </c>
      <c r="C30" s="57"/>
      <c r="D30" s="57"/>
      <c r="E30" s="57"/>
      <c r="F30" s="57"/>
      <c r="G30" s="57"/>
      <c r="H30" s="57"/>
      <c r="I30" s="57"/>
      <c r="J30" s="57"/>
    </row>
    <row r="31" spans="1:10" s="58" customFormat="1" ht="44.4" customHeight="1" x14ac:dyDescent="0.3">
      <c r="A31" s="36"/>
      <c r="B31" s="57" t="s">
        <v>89</v>
      </c>
      <c r="C31" s="57"/>
      <c r="D31" s="57"/>
      <c r="E31" s="57"/>
      <c r="F31" s="57"/>
      <c r="G31" s="57"/>
      <c r="H31" s="57"/>
      <c r="I31" s="57"/>
      <c r="J31" s="57"/>
    </row>
    <row r="32" spans="1:10" s="58" customFormat="1" ht="31.8" customHeight="1" x14ac:dyDescent="0.3">
      <c r="A32" s="36"/>
      <c r="B32" s="57" t="s">
        <v>90</v>
      </c>
      <c r="C32" s="57"/>
      <c r="D32" s="57"/>
      <c r="E32" s="57"/>
      <c r="F32" s="57"/>
      <c r="G32" s="57"/>
      <c r="H32" s="57"/>
      <c r="I32" s="57"/>
      <c r="J32" s="57"/>
    </row>
    <row r="33" spans="2:10" ht="25.05" customHeight="1" x14ac:dyDescent="0.3">
      <c r="B33" s="43" t="s">
        <v>91</v>
      </c>
      <c r="C33" s="43"/>
      <c r="D33" s="43"/>
      <c r="E33" s="43"/>
      <c r="F33" s="43"/>
      <c r="G33" s="43"/>
      <c r="H33" s="43"/>
      <c r="I33" s="43"/>
      <c r="J33" s="43"/>
    </row>
    <row r="34" spans="2:10" ht="15" customHeight="1" x14ac:dyDescent="0.3">
      <c r="B34" s="43" t="s">
        <v>92</v>
      </c>
      <c r="C34" s="43"/>
      <c r="D34" s="43"/>
      <c r="E34" s="43"/>
      <c r="F34" s="43"/>
      <c r="G34" s="43"/>
      <c r="H34" s="43"/>
      <c r="I34" s="43"/>
      <c r="J34" s="43"/>
    </row>
    <row r="35" spans="2:10" ht="15" customHeight="1" x14ac:dyDescent="0.3">
      <c r="B35" s="43" t="s">
        <v>93</v>
      </c>
      <c r="C35" s="43"/>
      <c r="D35" s="43"/>
      <c r="E35" s="43"/>
      <c r="F35" s="43"/>
      <c r="G35" s="43"/>
      <c r="H35" s="43"/>
      <c r="I35" s="43"/>
      <c r="J35" s="43"/>
    </row>
    <row r="36" spans="2:10" ht="15" customHeight="1" x14ac:dyDescent="0.3">
      <c r="B36" s="43" t="s">
        <v>94</v>
      </c>
      <c r="C36" s="43"/>
      <c r="D36" s="43"/>
      <c r="E36" s="43"/>
      <c r="F36" s="43"/>
      <c r="G36" s="43"/>
      <c r="H36" s="43"/>
      <c r="I36" s="43"/>
      <c r="J36" s="43"/>
    </row>
    <row r="37" spans="2:10" ht="42" customHeight="1" x14ac:dyDescent="0.3">
      <c r="B37" s="43" t="s">
        <v>95</v>
      </c>
      <c r="C37" s="43"/>
      <c r="D37" s="43"/>
      <c r="E37" s="43"/>
      <c r="F37" s="43"/>
      <c r="G37" s="43"/>
      <c r="H37" s="43"/>
      <c r="I37" s="43"/>
      <c r="J37" s="43"/>
    </row>
    <row r="38" spans="2:10" ht="15" customHeight="1" x14ac:dyDescent="0.3">
      <c r="B38" s="43" t="s">
        <v>96</v>
      </c>
      <c r="C38" s="43"/>
      <c r="D38" s="43"/>
      <c r="E38" s="43"/>
      <c r="F38" s="43"/>
      <c r="G38" s="43"/>
      <c r="H38" s="43"/>
      <c r="I38" s="43"/>
      <c r="J38" s="43"/>
    </row>
    <row r="39" spans="2:10" ht="15" customHeight="1" x14ac:dyDescent="0.3">
      <c r="B39" s="42"/>
      <c r="C39" s="42"/>
      <c r="D39" s="42"/>
      <c r="E39" s="42"/>
      <c r="F39" s="42"/>
      <c r="G39" s="42"/>
      <c r="H39" s="42"/>
      <c r="I39" s="42"/>
      <c r="J39" s="42"/>
    </row>
    <row r="40" spans="2:10" ht="15" customHeight="1" x14ac:dyDescent="0.3">
      <c r="B40" s="42"/>
      <c r="C40" s="42"/>
      <c r="D40" s="42"/>
      <c r="E40" s="42"/>
      <c r="F40" s="42"/>
      <c r="G40" s="42"/>
      <c r="H40" s="42"/>
      <c r="I40" s="42"/>
      <c r="J40" s="42"/>
    </row>
    <row r="41" spans="2:10" ht="15" hidden="1" customHeight="1" x14ac:dyDescent="0.3">
      <c r="B41" s="42"/>
      <c r="C41" s="42"/>
      <c r="D41" s="42"/>
      <c r="E41" s="42"/>
      <c r="F41" s="42"/>
      <c r="G41" s="42"/>
      <c r="H41" s="42"/>
      <c r="I41" s="42"/>
      <c r="J41" s="42"/>
    </row>
    <row r="42" spans="2:10" ht="15" hidden="1" customHeight="1" x14ac:dyDescent="0.3">
      <c r="B42" s="39"/>
      <c r="C42" s="39"/>
      <c r="D42" s="39"/>
      <c r="E42" s="39"/>
      <c r="F42" s="39"/>
      <c r="G42" s="39"/>
      <c r="H42" s="39"/>
      <c r="I42" s="39"/>
      <c r="J42" s="39"/>
    </row>
    <row r="43" spans="2:10" ht="15" hidden="1" customHeight="1" x14ac:dyDescent="0.3">
      <c r="B43" s="39"/>
      <c r="C43" s="39"/>
      <c r="D43" s="39"/>
      <c r="E43" s="39"/>
      <c r="F43" s="39"/>
      <c r="G43" s="39"/>
      <c r="H43" s="39"/>
      <c r="I43" s="39"/>
      <c r="J43" s="39"/>
    </row>
  </sheetData>
  <mergeCells count="15">
    <mergeCell ref="B37:J37"/>
    <mergeCell ref="B38:J38"/>
    <mergeCell ref="B7:I7"/>
    <mergeCell ref="B8:I8"/>
    <mergeCell ref="B9:I9"/>
    <mergeCell ref="B13:I13"/>
    <mergeCell ref="B18:I18"/>
    <mergeCell ref="B35:J35"/>
    <mergeCell ref="B36:J36"/>
    <mergeCell ref="B30:J30"/>
    <mergeCell ref="B31:J31"/>
    <mergeCell ref="B32:J32"/>
    <mergeCell ref="B33:J33"/>
    <mergeCell ref="B34:J34"/>
    <mergeCell ref="B23:I23"/>
  </mergeCells>
  <hyperlinks>
    <hyperlink ref="B14" location="'Cuadros 1.1 1.2 y 1.3'!B5" display="Cuadro 1.1 Sexo" xr:uid="{00000000-0004-0000-0000-000000000000}"/>
    <hyperlink ref="B15" location="'Cuadros 1.1 1.2 y 1.3'!B26" display="Cuadro 1.2 Grupos de edad" xr:uid="{00000000-0004-0000-0000-000001000000}"/>
    <hyperlink ref="B16" location="'Cuadros 1.1 1.2 y 1.3'!B47" display="Cuadro 1.3 Nivel socioeconómico" xr:uid="{00000000-0004-0000-0000-000002000000}"/>
    <hyperlink ref="B19" location="'Cuadros 2.1, 2.2 y 2.3'!B5" display="Cuadro 2.1 Sexo" xr:uid="{00000000-0004-0000-0000-000003000000}"/>
    <hyperlink ref="B20" location="'Cuadros 2.1, 2.2 y 2.3'!B17" display="Cuadro 2.2 Grupos de edad" xr:uid="{00000000-0004-0000-0000-000004000000}"/>
    <hyperlink ref="B21" location="'Cuadros 2.1, 2.2 y 2.3'!B29" display="Cuadro 2.3 Nivel socioeconómico" xr:uid="{00000000-0004-0000-0000-000005000000}"/>
    <hyperlink ref="B24" location="'Cuadros 3.1, 3.2 y 3.3'!B5" display="Cuadro 3.1 Sexo" xr:uid="{00000000-0004-0000-0000-000006000000}"/>
    <hyperlink ref="B25" location="'Cuadros 3.1, 3.2 y 3.3'!B18" display="Cuadro 3.2 Grupos de edad" xr:uid="{00000000-0004-0000-0000-000007000000}"/>
    <hyperlink ref="B26" location="'Cuadros 3.1, 3.2 y 3.3'!B31" display="Cuadro 3.3 Nivel socioeconómico" xr:uid="{00000000-0004-0000-0000-000008000000}"/>
    <hyperlink ref="B30:J30" location="'Cuadro 4'!A1" display="Cuadro 4. Hogares por nivel socioeconómico: Desde el inicio de la pandemia de coronavirus, en marzo de 2020, ¿alguien en su hogar ha tenido coronavirus (COVID-19) o sus síntomas (fiebre acompañada de dificultad para respirar, pérdida del olfato o el gusto, debilidad corporal o dolor de cabeza)?" xr:uid="{8AFAFD9E-6A21-4D89-90CB-CB31715757DF}"/>
    <hyperlink ref="B31:J31" location="'Cuadro 5'!A1" display="Cuadro 5. Hogares por nivel socioeconómico: Desde el inicio de la pandemia de coronavirus, en marzo de 2020, ¿cuántas personas en su hogar han tenido coronavirus (COVID-19) o sus síntomas (fiebre acompañada de dificultad para respirar, pérdida del olfato o el gusto, debilidad corporal o dolor de cabeza)?" xr:uid="{6F34794A-7522-4715-B13F-ADED3D127E06}"/>
    <hyperlink ref="B32:J32" location="'Cuadro 6'!A1" display="Cuadro 6. Hogares por nivel socioeconómico: De las personas que tuvieron síntomas, ahora quiero que piense en quien tuvo los síntomas más graves. A esta persona, ¿le hicieron la prueba del coronavirus (COVID-19)?" xr:uid="{A6C0233D-8D27-4B29-B0CF-CEB0DE34C80E}"/>
    <hyperlink ref="B33:J33" location="'Cuadro 7'!A1" display="Cuadro 7. Hogares por nivel socioeconómico: Por lo que usted sabe, ¿tuvieron que pagar para que le hicieran la prueba del coronavirus (COVID-19)?" xr:uid="{E1C988F6-6AA9-4A9D-802B-07AFC318C626}"/>
    <hyperlink ref="B34:J34" location="'Cuadro 8'!A1" display="Cuadro 8. Hogares por nivel socioeconómico: ¿Cuál fue el resultado de la prueba?" xr:uid="{B50D2504-C7CB-4F29-AAD8-692664693179}"/>
    <hyperlink ref="B35:J35" location="'Cuadro 9'!A1" display="Cuadro 9. Hogares por nivel socioeconómico: Debido a sus síntomas, ¿esta persona requirió ser hospitalizada?" xr:uid="{711BAF2B-ADB8-454F-8C0C-DC5A76AAB90E}"/>
    <hyperlink ref="B36:J36" location="'Cuadro 10'!A1" display="Cuadro 10. Hogares por nivel socioeconómico: ¿Qué ha pasado con él(ella)?" xr:uid="{C421FD69-5387-4D85-ADEE-6D3066A41ADE}"/>
    <hyperlink ref="B37:J37" location="'Cuadro 11'!A1" display="Cuadro 11. Hogares por nivel socioeconómico: Desde que inició la cuarentena (marzo de 2020), ¿alguna persona en su hogar ha dejado de recibir atención médica por una enfermedad distinta al coronavirus (COVID-19) (por ejemplo, tratamientos de cáncer, cirugías, diálisis, entre otros)?" xr:uid="{1D57EF88-62C9-4A5B-8C12-1011C7F7A58C}"/>
    <hyperlink ref="B38:J38" location="'Cuadro 12'!A1" display="Cuadro 12. Hogares por nivel socioeconómico: Actualmente, ¿ya recibieron la atención que necesitaban?" xr:uid="{EE8E3EBE-730B-461E-A256-45F16AED7A60}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Q15"/>
  <sheetViews>
    <sheetView zoomScaleNormal="100" workbookViewId="0"/>
  </sheetViews>
  <sheetFormatPr baseColWidth="10" defaultColWidth="11.44140625" defaultRowHeight="14.4" x14ac:dyDescent="0.3"/>
  <cols>
    <col min="1" max="1" width="2.77734375" style="20" customWidth="1"/>
    <col min="2" max="2" width="30.5546875" style="20" customWidth="1"/>
    <col min="3" max="6" width="11.44140625" style="20"/>
    <col min="7" max="10" width="8.5546875" style="20" customWidth="1"/>
    <col min="11" max="12" width="11.44140625" style="17"/>
    <col min="13" max="16384" width="11.44140625" style="20"/>
  </cols>
  <sheetData>
    <row r="3" spans="2:17" x14ac:dyDescent="0.3">
      <c r="K3" s="51" t="s">
        <v>38</v>
      </c>
      <c r="L3" s="51"/>
    </row>
    <row r="4" spans="2:17" x14ac:dyDescent="0.3">
      <c r="K4" s="51"/>
      <c r="L4" s="51"/>
    </row>
    <row r="5" spans="2:17" ht="15.6" x14ac:dyDescent="0.3">
      <c r="B5" s="52" t="s">
        <v>50</v>
      </c>
      <c r="C5" s="52"/>
      <c r="D5" s="52"/>
      <c r="E5" s="52"/>
      <c r="F5" s="52"/>
      <c r="G5" s="52"/>
      <c r="H5" s="52"/>
      <c r="I5" s="52"/>
      <c r="J5" s="52"/>
    </row>
    <row r="6" spans="2:17" ht="30" customHeight="1" x14ac:dyDescent="0.3">
      <c r="B6" s="53" t="s">
        <v>78</v>
      </c>
      <c r="C6" s="53"/>
      <c r="D6" s="53"/>
      <c r="E6" s="53"/>
      <c r="F6" s="53"/>
      <c r="G6" s="53"/>
      <c r="H6" s="53"/>
      <c r="I6" s="53"/>
      <c r="J6" s="53"/>
    </row>
    <row r="7" spans="2:17" x14ac:dyDescent="0.3">
      <c r="B7" s="54" t="s">
        <v>8</v>
      </c>
      <c r="C7" s="49" t="s">
        <v>19</v>
      </c>
      <c r="D7" s="49"/>
      <c r="E7" s="49"/>
      <c r="F7" s="49"/>
      <c r="G7" s="49"/>
      <c r="H7" s="49"/>
      <c r="I7" s="49"/>
      <c r="J7" s="49"/>
    </row>
    <row r="8" spans="2:17" x14ac:dyDescent="0.3">
      <c r="B8" s="54"/>
      <c r="C8" s="50" t="s">
        <v>10</v>
      </c>
      <c r="D8" s="50"/>
      <c r="E8" s="50"/>
      <c r="F8" s="50"/>
      <c r="G8" s="50" t="s">
        <v>11</v>
      </c>
      <c r="H8" s="50"/>
      <c r="I8" s="50"/>
      <c r="J8" s="50"/>
      <c r="M8" s="23"/>
      <c r="N8" s="23"/>
      <c r="O8" s="23"/>
      <c r="P8" s="23"/>
    </row>
    <row r="9" spans="2:17" ht="16.2" x14ac:dyDescent="0.3">
      <c r="B9" s="55"/>
      <c r="C9" s="7" t="s">
        <v>7</v>
      </c>
      <c r="D9" s="7" t="s">
        <v>20</v>
      </c>
      <c r="E9" s="7" t="s">
        <v>21</v>
      </c>
      <c r="F9" s="7" t="s">
        <v>65</v>
      </c>
      <c r="G9" s="7" t="s">
        <v>7</v>
      </c>
      <c r="H9" s="7" t="s">
        <v>20</v>
      </c>
      <c r="I9" s="7" t="s">
        <v>21</v>
      </c>
      <c r="J9" s="7" t="s">
        <v>2</v>
      </c>
      <c r="M9" s="23"/>
      <c r="N9" s="23"/>
      <c r="O9" s="23"/>
      <c r="P9" s="23"/>
    </row>
    <row r="10" spans="2:17" x14ac:dyDescent="0.3">
      <c r="B10" s="9" t="s">
        <v>26</v>
      </c>
      <c r="C10" s="11">
        <v>63083.7</v>
      </c>
      <c r="D10" s="11">
        <v>80676.83</v>
      </c>
      <c r="E10" s="11">
        <v>67310.551000000007</v>
      </c>
      <c r="F10" s="11">
        <v>211071.1</v>
      </c>
      <c r="G10" s="16">
        <f t="shared" ref="G10:J13" si="0">C10/C$13*100</f>
        <v>22.091680700784895</v>
      </c>
      <c r="H10" s="16">
        <f t="shared" si="0"/>
        <v>20.690786006344432</v>
      </c>
      <c r="I10" s="16">
        <f t="shared" si="0"/>
        <v>19.266061240442543</v>
      </c>
      <c r="J10" s="16">
        <f t="shared" si="0"/>
        <v>20.595426915985794</v>
      </c>
      <c r="M10" s="23"/>
      <c r="N10" s="23"/>
      <c r="O10" s="23"/>
      <c r="P10" s="23"/>
      <c r="Q10" s="23"/>
    </row>
    <row r="11" spans="2:17" x14ac:dyDescent="0.3">
      <c r="B11" s="9" t="s">
        <v>25</v>
      </c>
      <c r="C11" s="11">
        <v>222470.39999999999</v>
      </c>
      <c r="D11" s="11">
        <v>308263.7</v>
      </c>
      <c r="E11" s="11">
        <v>282063.09999999998</v>
      </c>
      <c r="F11" s="11">
        <v>812797.1</v>
      </c>
      <c r="G11" s="16">
        <f t="shared" si="0"/>
        <v>77.908319299215108</v>
      </c>
      <c r="H11" s="16">
        <f t="shared" si="0"/>
        <v>79.058860520721481</v>
      </c>
      <c r="I11" s="16">
        <f t="shared" si="0"/>
        <v>80.733924734460544</v>
      </c>
      <c r="J11" s="16">
        <f t="shared" si="0"/>
        <v>79.309309851396975</v>
      </c>
      <c r="Q11" s="23"/>
    </row>
    <row r="12" spans="2:17" x14ac:dyDescent="0.3">
      <c r="B12" s="12" t="s">
        <v>13</v>
      </c>
      <c r="C12" s="2">
        <v>0</v>
      </c>
      <c r="D12" s="2">
        <v>976.24782000000005</v>
      </c>
      <c r="E12" s="2">
        <v>0</v>
      </c>
      <c r="F12" s="2">
        <v>976.24782000000005</v>
      </c>
      <c r="G12" s="3">
        <f t="shared" si="0"/>
        <v>0</v>
      </c>
      <c r="H12" s="3">
        <f t="shared" si="0"/>
        <v>0.25037343104309201</v>
      </c>
      <c r="I12" s="3">
        <f t="shared" si="0"/>
        <v>0</v>
      </c>
      <c r="J12" s="3">
        <f t="shared" si="0"/>
        <v>9.5258141113115216E-2</v>
      </c>
      <c r="M12" s="23"/>
      <c r="N12" s="23"/>
      <c r="O12" s="23"/>
      <c r="P12" s="23"/>
      <c r="Q12" s="23"/>
    </row>
    <row r="13" spans="2:17" x14ac:dyDescent="0.3">
      <c r="B13" s="14" t="s">
        <v>2</v>
      </c>
      <c r="C13" s="4">
        <v>285554.09999999998</v>
      </c>
      <c r="D13" s="4">
        <v>389916.7</v>
      </c>
      <c r="E13" s="4">
        <v>349373.7</v>
      </c>
      <c r="F13" s="4">
        <v>1024844.5</v>
      </c>
      <c r="G13" s="5">
        <f t="shared" si="0"/>
        <v>100</v>
      </c>
      <c r="H13" s="5">
        <f t="shared" si="0"/>
        <v>100</v>
      </c>
      <c r="I13" s="5">
        <f t="shared" si="0"/>
        <v>100</v>
      </c>
      <c r="J13" s="5">
        <f t="shared" si="0"/>
        <v>100</v>
      </c>
      <c r="L13" s="25"/>
      <c r="M13" s="23"/>
      <c r="N13" s="23"/>
      <c r="O13" s="24"/>
      <c r="P13" s="24"/>
    </row>
    <row r="14" spans="2:17" ht="24" customHeight="1" x14ac:dyDescent="0.3">
      <c r="B14" s="56" t="s">
        <v>79</v>
      </c>
      <c r="C14" s="56"/>
      <c r="D14" s="56"/>
      <c r="E14" s="56"/>
      <c r="F14" s="56"/>
      <c r="G14" s="56"/>
      <c r="H14" s="56"/>
      <c r="I14" s="56"/>
      <c r="J14" s="56"/>
      <c r="K14" s="26"/>
      <c r="L14" s="25"/>
      <c r="N14" s="24"/>
    </row>
    <row r="15" spans="2:17" s="17" customFormat="1" ht="15" customHeight="1" x14ac:dyDescent="0.3">
      <c r="B15" s="56" t="s">
        <v>57</v>
      </c>
      <c r="C15" s="56"/>
      <c r="D15" s="56"/>
      <c r="E15" s="56"/>
      <c r="F15" s="56"/>
      <c r="G15" s="56"/>
      <c r="H15" s="56"/>
      <c r="I15" s="56"/>
      <c r="J15" s="56"/>
    </row>
  </sheetData>
  <mergeCells count="9">
    <mergeCell ref="K3:L4"/>
    <mergeCell ref="B15:J15"/>
    <mergeCell ref="B14:J14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600-000000000000}"/>
  </hyperlink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3:Q17"/>
  <sheetViews>
    <sheetView zoomScaleNormal="100" workbookViewId="0"/>
  </sheetViews>
  <sheetFormatPr baseColWidth="10" defaultColWidth="11.44140625" defaultRowHeight="14.4" x14ac:dyDescent="0.3"/>
  <cols>
    <col min="1" max="1" width="2.77734375" style="20" customWidth="1"/>
    <col min="2" max="2" width="30.5546875" style="20" customWidth="1"/>
    <col min="3" max="6" width="11.44140625" style="20"/>
    <col min="7" max="10" width="8.5546875" style="20" customWidth="1"/>
    <col min="11" max="12" width="11.44140625" style="17"/>
    <col min="13" max="16384" width="11.44140625" style="20"/>
  </cols>
  <sheetData>
    <row r="3" spans="2:17" x14ac:dyDescent="0.3">
      <c r="K3" s="51" t="s">
        <v>38</v>
      </c>
      <c r="L3" s="51"/>
    </row>
    <row r="4" spans="2:17" x14ac:dyDescent="0.3">
      <c r="K4" s="51"/>
      <c r="L4" s="51"/>
    </row>
    <row r="5" spans="2:17" ht="15.6" x14ac:dyDescent="0.3">
      <c r="B5" s="52" t="s">
        <v>51</v>
      </c>
      <c r="C5" s="52"/>
      <c r="D5" s="52"/>
      <c r="E5" s="52"/>
      <c r="F5" s="52"/>
      <c r="G5" s="52"/>
      <c r="H5" s="52"/>
      <c r="I5" s="52"/>
      <c r="J5" s="52"/>
    </row>
    <row r="6" spans="2:17" ht="30" customHeight="1" x14ac:dyDescent="0.3">
      <c r="B6" s="53" t="s">
        <v>80</v>
      </c>
      <c r="C6" s="53"/>
      <c r="D6" s="53"/>
      <c r="E6" s="53"/>
      <c r="F6" s="53"/>
      <c r="G6" s="53"/>
      <c r="H6" s="53"/>
      <c r="I6" s="53"/>
      <c r="J6" s="53"/>
    </row>
    <row r="7" spans="2:17" x14ac:dyDescent="0.3">
      <c r="B7" s="54" t="s">
        <v>8</v>
      </c>
      <c r="C7" s="49" t="s">
        <v>19</v>
      </c>
      <c r="D7" s="49"/>
      <c r="E7" s="49"/>
      <c r="F7" s="49"/>
      <c r="G7" s="49"/>
      <c r="H7" s="49"/>
      <c r="I7" s="49"/>
      <c r="J7" s="49"/>
    </row>
    <row r="8" spans="2:17" x14ac:dyDescent="0.3">
      <c r="B8" s="54"/>
      <c r="C8" s="50" t="s">
        <v>10</v>
      </c>
      <c r="D8" s="50"/>
      <c r="E8" s="50"/>
      <c r="F8" s="50"/>
      <c r="G8" s="50" t="s">
        <v>11</v>
      </c>
      <c r="H8" s="50"/>
      <c r="I8" s="50"/>
      <c r="J8" s="50"/>
      <c r="M8" s="23"/>
      <c r="N8" s="23"/>
      <c r="O8" s="23"/>
      <c r="P8" s="23"/>
    </row>
    <row r="9" spans="2:17" ht="16.2" x14ac:dyDescent="0.3">
      <c r="B9" s="55"/>
      <c r="C9" s="7" t="s">
        <v>7</v>
      </c>
      <c r="D9" s="7" t="s">
        <v>20</v>
      </c>
      <c r="E9" s="7" t="s">
        <v>21</v>
      </c>
      <c r="F9" s="7" t="s">
        <v>65</v>
      </c>
      <c r="G9" s="7" t="s">
        <v>7</v>
      </c>
      <c r="H9" s="7" t="s">
        <v>20</v>
      </c>
      <c r="I9" s="7" t="s">
        <v>21</v>
      </c>
      <c r="J9" s="7" t="s">
        <v>2</v>
      </c>
      <c r="M9" s="23"/>
      <c r="N9" s="23"/>
      <c r="O9" s="23"/>
      <c r="P9" s="23"/>
    </row>
    <row r="10" spans="2:17" x14ac:dyDescent="0.3">
      <c r="B10" s="17" t="s">
        <v>42</v>
      </c>
      <c r="C10" s="11">
        <v>147595.35</v>
      </c>
      <c r="D10" s="11">
        <v>222966.44</v>
      </c>
      <c r="E10" s="11">
        <v>196225.3</v>
      </c>
      <c r="F10" s="11">
        <v>566787.1</v>
      </c>
      <c r="G10" s="16">
        <f t="shared" ref="G10:J15" si="0">C10/C$15*100</f>
        <v>51.687351013345641</v>
      </c>
      <c r="H10" s="16">
        <f t="shared" si="0"/>
        <v>57.183095774046102</v>
      </c>
      <c r="I10" s="16">
        <f t="shared" si="0"/>
        <v>56.164874459640203</v>
      </c>
      <c r="J10" s="16">
        <f t="shared" si="0"/>
        <v>55.304692565555072</v>
      </c>
      <c r="M10" s="23"/>
      <c r="N10" s="23"/>
      <c r="O10" s="23"/>
      <c r="P10" s="23"/>
      <c r="Q10" s="23"/>
    </row>
    <row r="11" spans="2:17" x14ac:dyDescent="0.3">
      <c r="B11" s="17" t="s">
        <v>43</v>
      </c>
      <c r="C11" s="11">
        <v>96649.72</v>
      </c>
      <c r="D11" s="11">
        <v>94520.34</v>
      </c>
      <c r="E11" s="11">
        <v>100890.4</v>
      </c>
      <c r="F11" s="11">
        <v>292060.40000000002</v>
      </c>
      <c r="G11" s="16">
        <f t="shared" si="0"/>
        <v>33.8463779718099</v>
      </c>
      <c r="H11" s="16">
        <f t="shared" si="0"/>
        <v>24.241162279020106</v>
      </c>
      <c r="I11" s="16">
        <f t="shared" si="0"/>
        <v>28.877502800010419</v>
      </c>
      <c r="J11" s="16">
        <f t="shared" si="0"/>
        <v>28.498020919271173</v>
      </c>
      <c r="M11" s="23"/>
      <c r="N11" s="23"/>
      <c r="O11" s="23"/>
      <c r="P11" s="23"/>
      <c r="Q11" s="23"/>
    </row>
    <row r="12" spans="2:17" x14ac:dyDescent="0.3">
      <c r="B12" s="17" t="s">
        <v>44</v>
      </c>
      <c r="C12" s="11">
        <v>12044.6</v>
      </c>
      <c r="D12" s="11">
        <v>27675.59</v>
      </c>
      <c r="E12" s="11">
        <v>21981.31</v>
      </c>
      <c r="F12" s="11">
        <v>61701.49</v>
      </c>
      <c r="G12" s="16">
        <f t="shared" si="0"/>
        <v>4.2179748075758683</v>
      </c>
      <c r="H12" s="16">
        <f t="shared" si="0"/>
        <v>7.0978211500046031</v>
      </c>
      <c r="I12" s="16">
        <f t="shared" si="0"/>
        <v>6.291632713051956</v>
      </c>
      <c r="J12" s="16">
        <f t="shared" si="0"/>
        <v>6.0205709256379869</v>
      </c>
      <c r="M12" s="23"/>
      <c r="N12" s="23"/>
      <c r="O12" s="23"/>
      <c r="P12" s="23"/>
      <c r="Q12" s="23"/>
    </row>
    <row r="13" spans="2:17" x14ac:dyDescent="0.3">
      <c r="B13" s="17" t="s">
        <v>41</v>
      </c>
      <c r="C13" s="11">
        <v>29264.38</v>
      </c>
      <c r="D13" s="11">
        <v>44754.38</v>
      </c>
      <c r="E13" s="11">
        <v>27054.42</v>
      </c>
      <c r="F13" s="11">
        <v>101073.18</v>
      </c>
      <c r="G13" s="16">
        <f t="shared" si="0"/>
        <v>10.248278697451727</v>
      </c>
      <c r="H13" s="16">
        <f t="shared" si="0"/>
        <v>11.477933620180924</v>
      </c>
      <c r="I13" s="16">
        <f t="shared" si="0"/>
        <v>7.743691067759249</v>
      </c>
      <c r="J13" s="16">
        <f t="shared" si="0"/>
        <v>9.8622942309784545</v>
      </c>
      <c r="M13" s="23"/>
      <c r="N13" s="23"/>
      <c r="O13" s="23"/>
      <c r="P13" s="23"/>
      <c r="Q13" s="23"/>
    </row>
    <row r="14" spans="2:17" x14ac:dyDescent="0.3">
      <c r="B14" s="17" t="s">
        <v>13</v>
      </c>
      <c r="C14" s="11">
        <v>0</v>
      </c>
      <c r="D14" s="11">
        <v>0</v>
      </c>
      <c r="E14" s="11">
        <v>3222.2489999999998</v>
      </c>
      <c r="F14" s="11">
        <v>3222.2489999999998</v>
      </c>
      <c r="G14" s="16">
        <f t="shared" si="0"/>
        <v>0</v>
      </c>
      <c r="H14" s="16">
        <f t="shared" si="0"/>
        <v>0</v>
      </c>
      <c r="I14" s="16">
        <f t="shared" si="0"/>
        <v>0.92229294878234969</v>
      </c>
      <c r="J14" s="16">
        <f t="shared" si="0"/>
        <v>0.31441345491925843</v>
      </c>
      <c r="M14" s="23"/>
      <c r="N14" s="23"/>
      <c r="O14" s="23"/>
      <c r="P14" s="23"/>
      <c r="Q14" s="23"/>
    </row>
    <row r="15" spans="2:17" x14ac:dyDescent="0.3">
      <c r="B15" s="30" t="s">
        <v>2</v>
      </c>
      <c r="C15" s="4">
        <v>285554.09999999998</v>
      </c>
      <c r="D15" s="4">
        <v>389916.7</v>
      </c>
      <c r="E15" s="4">
        <v>349373.7</v>
      </c>
      <c r="F15" s="4">
        <v>1024844.5</v>
      </c>
      <c r="G15" s="5">
        <f t="shared" si="0"/>
        <v>100</v>
      </c>
      <c r="H15" s="5">
        <f t="shared" si="0"/>
        <v>100</v>
      </c>
      <c r="I15" s="5">
        <f t="shared" si="0"/>
        <v>100</v>
      </c>
      <c r="J15" s="5">
        <f t="shared" si="0"/>
        <v>100</v>
      </c>
      <c r="L15" s="25"/>
      <c r="M15" s="23"/>
      <c r="N15" s="23"/>
      <c r="O15" s="24"/>
      <c r="P15" s="24"/>
    </row>
    <row r="16" spans="2:17" ht="24" customHeight="1" x14ac:dyDescent="0.3">
      <c r="B16" s="56" t="s">
        <v>73</v>
      </c>
      <c r="C16" s="56"/>
      <c r="D16" s="56"/>
      <c r="E16" s="56"/>
      <c r="F16" s="56"/>
      <c r="G16" s="56"/>
      <c r="H16" s="56"/>
      <c r="I16" s="56"/>
      <c r="J16" s="56"/>
      <c r="K16" s="26"/>
      <c r="L16" s="25"/>
      <c r="N16" s="24"/>
    </row>
    <row r="17" spans="2:10" s="17" customFormat="1" ht="15" customHeight="1" x14ac:dyDescent="0.3">
      <c r="B17" s="56" t="s">
        <v>57</v>
      </c>
      <c r="C17" s="56"/>
      <c r="D17" s="56"/>
      <c r="E17" s="56"/>
      <c r="F17" s="56"/>
      <c r="G17" s="56"/>
      <c r="H17" s="56"/>
      <c r="I17" s="56"/>
      <c r="J17" s="56"/>
    </row>
  </sheetData>
  <mergeCells count="9">
    <mergeCell ref="K3:L4"/>
    <mergeCell ref="B16:J16"/>
    <mergeCell ref="B17:J17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900-000000000000}"/>
  </hyperlink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3:Q14"/>
  <sheetViews>
    <sheetView zoomScaleNormal="100" workbookViewId="0"/>
  </sheetViews>
  <sheetFormatPr baseColWidth="10" defaultColWidth="11.44140625" defaultRowHeight="14.4" x14ac:dyDescent="0.3"/>
  <cols>
    <col min="1" max="1" width="2.77734375" style="20" customWidth="1"/>
    <col min="2" max="2" width="30.5546875" style="20" customWidth="1"/>
    <col min="3" max="6" width="11.44140625" style="20"/>
    <col min="7" max="10" width="8.5546875" style="20" customWidth="1"/>
    <col min="11" max="12" width="11.44140625" style="17"/>
    <col min="13" max="16384" width="11.44140625" style="20"/>
  </cols>
  <sheetData>
    <row r="3" spans="2:17" x14ac:dyDescent="0.3">
      <c r="K3" s="51" t="s">
        <v>38</v>
      </c>
      <c r="L3" s="51"/>
    </row>
    <row r="4" spans="2:17" x14ac:dyDescent="0.3">
      <c r="K4" s="51"/>
      <c r="L4" s="51"/>
    </row>
    <row r="5" spans="2:17" ht="15.6" x14ac:dyDescent="0.3">
      <c r="B5" s="52" t="s">
        <v>52</v>
      </c>
      <c r="C5" s="52"/>
      <c r="D5" s="52"/>
      <c r="E5" s="52"/>
      <c r="F5" s="52"/>
      <c r="G5" s="52"/>
      <c r="H5" s="52"/>
      <c r="I5" s="52"/>
      <c r="J5" s="52"/>
    </row>
    <row r="6" spans="2:17" ht="40.049999999999997" customHeight="1" x14ac:dyDescent="0.3">
      <c r="B6" s="53" t="s">
        <v>81</v>
      </c>
      <c r="C6" s="53"/>
      <c r="D6" s="53"/>
      <c r="E6" s="53"/>
      <c r="F6" s="53"/>
      <c r="G6" s="53"/>
      <c r="H6" s="53"/>
      <c r="I6" s="53"/>
      <c r="J6" s="53"/>
    </row>
    <row r="7" spans="2:17" x14ac:dyDescent="0.3">
      <c r="B7" s="54" t="s">
        <v>8</v>
      </c>
      <c r="C7" s="49" t="s">
        <v>19</v>
      </c>
      <c r="D7" s="49"/>
      <c r="E7" s="49"/>
      <c r="F7" s="49"/>
      <c r="G7" s="49"/>
      <c r="H7" s="49"/>
      <c r="I7" s="49"/>
      <c r="J7" s="49"/>
    </row>
    <row r="8" spans="2:17" x14ac:dyDescent="0.3">
      <c r="B8" s="54"/>
      <c r="C8" s="50" t="s">
        <v>10</v>
      </c>
      <c r="D8" s="50"/>
      <c r="E8" s="50"/>
      <c r="F8" s="50"/>
      <c r="G8" s="50" t="s">
        <v>11</v>
      </c>
      <c r="H8" s="50"/>
      <c r="I8" s="50"/>
      <c r="J8" s="50"/>
      <c r="M8" s="23"/>
      <c r="N8" s="23"/>
      <c r="O8" s="23"/>
      <c r="P8" s="23"/>
    </row>
    <row r="9" spans="2:17" x14ac:dyDescent="0.3">
      <c r="B9" s="55"/>
      <c r="C9" s="7" t="s">
        <v>7</v>
      </c>
      <c r="D9" s="7" t="s">
        <v>20</v>
      </c>
      <c r="E9" s="7" t="s">
        <v>21</v>
      </c>
      <c r="F9" s="7" t="s">
        <v>2</v>
      </c>
      <c r="G9" s="7" t="s">
        <v>7</v>
      </c>
      <c r="H9" s="7" t="s">
        <v>20</v>
      </c>
      <c r="I9" s="7" t="s">
        <v>21</v>
      </c>
      <c r="J9" s="7" t="s">
        <v>2</v>
      </c>
      <c r="L9" s="20"/>
      <c r="M9" s="23"/>
      <c r="N9" s="23"/>
      <c r="O9" s="23"/>
      <c r="P9" s="23"/>
    </row>
    <row r="10" spans="2:17" x14ac:dyDescent="0.3">
      <c r="B10" s="17" t="s">
        <v>26</v>
      </c>
      <c r="C10" s="11">
        <v>107610.46</v>
      </c>
      <c r="D10" s="11">
        <v>146863.79999999999</v>
      </c>
      <c r="E10" s="11">
        <v>146647.4</v>
      </c>
      <c r="F10" s="11">
        <v>401121.7</v>
      </c>
      <c r="G10" s="16">
        <f>C10/C$13*100</f>
        <v>13.581518612002752</v>
      </c>
      <c r="H10" s="16">
        <f>D10/D$13*100</f>
        <v>16.511084321609971</v>
      </c>
      <c r="I10" s="16">
        <f>E10/E$13*100</f>
        <v>17.456583641373395</v>
      </c>
      <c r="J10" s="16">
        <f>F10/F$13*100</f>
        <v>15.905626960462719</v>
      </c>
      <c r="M10" s="23"/>
      <c r="N10" s="23"/>
      <c r="O10" s="23"/>
      <c r="P10" s="23"/>
      <c r="Q10" s="23"/>
    </row>
    <row r="11" spans="2:17" x14ac:dyDescent="0.3">
      <c r="B11" s="17" t="s">
        <v>25</v>
      </c>
      <c r="C11" s="11">
        <v>654442.1</v>
      </c>
      <c r="D11" s="11">
        <v>710746.1</v>
      </c>
      <c r="E11" s="11">
        <v>647603.4</v>
      </c>
      <c r="F11" s="11">
        <v>2012791.6</v>
      </c>
      <c r="G11" s="16">
        <f>C11/C$13*100</f>
        <v>82.597152373739178</v>
      </c>
      <c r="H11" s="16">
        <f t="shared" ref="H11:H12" si="0">D11/D$13*100</f>
        <v>79.90525090836158</v>
      </c>
      <c r="I11" s="16">
        <f t="shared" ref="I11:J13" si="1">E11/E$13*100</f>
        <v>77.089282991296074</v>
      </c>
      <c r="J11" s="16">
        <f t="shared" si="1"/>
        <v>79.812965338830807</v>
      </c>
      <c r="L11" s="20"/>
      <c r="Q11" s="23"/>
    </row>
    <row r="12" spans="2:17" x14ac:dyDescent="0.3">
      <c r="B12" s="17" t="s">
        <v>13</v>
      </c>
      <c r="C12" s="11">
        <v>30277.5</v>
      </c>
      <c r="D12" s="11">
        <v>31876.19</v>
      </c>
      <c r="E12" s="11">
        <v>45818.46</v>
      </c>
      <c r="F12" s="11">
        <v>107972.2</v>
      </c>
      <c r="G12" s="16">
        <f>C12/C$13*100</f>
        <v>3.8213239658571596</v>
      </c>
      <c r="H12" s="16">
        <f t="shared" si="0"/>
        <v>3.5836636457837843</v>
      </c>
      <c r="I12" s="16">
        <f t="shared" si="1"/>
        <v>5.4541286058185907</v>
      </c>
      <c r="J12" s="16">
        <f t="shared" si="1"/>
        <v>4.2814077007064748</v>
      </c>
      <c r="M12" s="23"/>
      <c r="N12" s="23"/>
      <c r="O12" s="23"/>
      <c r="P12" s="23"/>
      <c r="Q12" s="23"/>
    </row>
    <row r="13" spans="2:17" x14ac:dyDescent="0.3">
      <c r="B13" s="30" t="s">
        <v>2</v>
      </c>
      <c r="C13" s="4">
        <v>792330.1</v>
      </c>
      <c r="D13" s="4">
        <v>889486.1</v>
      </c>
      <c r="E13" s="4">
        <v>840069.3</v>
      </c>
      <c r="F13" s="4">
        <v>2521885.5</v>
      </c>
      <c r="G13" s="5">
        <f>C13/C$13*100</f>
        <v>100</v>
      </c>
      <c r="H13" s="5">
        <f>D13/D$13*100</f>
        <v>100</v>
      </c>
      <c r="I13" s="5">
        <f t="shared" si="1"/>
        <v>100</v>
      </c>
      <c r="J13" s="5">
        <f t="shared" si="1"/>
        <v>100</v>
      </c>
      <c r="L13" s="25"/>
      <c r="M13" s="23"/>
      <c r="N13" s="23"/>
      <c r="O13" s="24"/>
      <c r="P13" s="24"/>
    </row>
    <row r="14" spans="2:17" s="17" customFormat="1" ht="22.5" customHeight="1" x14ac:dyDescent="0.3">
      <c r="B14" s="56" t="s">
        <v>57</v>
      </c>
      <c r="C14" s="56"/>
      <c r="D14" s="56"/>
      <c r="E14" s="56"/>
      <c r="F14" s="56"/>
      <c r="G14" s="56"/>
      <c r="H14" s="56"/>
      <c r="I14" s="56"/>
      <c r="J14" s="56"/>
    </row>
  </sheetData>
  <mergeCells count="8">
    <mergeCell ref="K3:L4"/>
    <mergeCell ref="B14:J14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D00-000000000000}"/>
  </hyperlink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3:R16"/>
  <sheetViews>
    <sheetView zoomScaleNormal="100" workbookViewId="0"/>
  </sheetViews>
  <sheetFormatPr baseColWidth="10" defaultColWidth="11.44140625" defaultRowHeight="14.4" x14ac:dyDescent="0.3"/>
  <cols>
    <col min="1" max="1" width="2.77734375" style="20" customWidth="1"/>
    <col min="2" max="2" width="30.5546875" style="20" customWidth="1"/>
    <col min="3" max="6" width="11.44140625" style="20"/>
    <col min="7" max="10" width="8.5546875" style="20" customWidth="1"/>
    <col min="11" max="12" width="11.44140625" style="17"/>
    <col min="13" max="16384" width="11.44140625" style="20"/>
  </cols>
  <sheetData>
    <row r="3" spans="2:18" x14ac:dyDescent="0.3">
      <c r="K3" s="51" t="s">
        <v>38</v>
      </c>
      <c r="L3" s="51"/>
    </row>
    <row r="4" spans="2:18" x14ac:dyDescent="0.3">
      <c r="K4" s="51"/>
      <c r="L4" s="51"/>
    </row>
    <row r="5" spans="2:18" ht="15.6" x14ac:dyDescent="0.3">
      <c r="B5" s="52" t="s">
        <v>53</v>
      </c>
      <c r="C5" s="52"/>
      <c r="D5" s="52"/>
      <c r="E5" s="52"/>
      <c r="F5" s="52"/>
      <c r="G5" s="52"/>
      <c r="H5" s="52"/>
      <c r="I5" s="52"/>
      <c r="J5" s="52"/>
    </row>
    <row r="6" spans="2:18" ht="30" customHeight="1" x14ac:dyDescent="0.3">
      <c r="B6" s="53" t="s">
        <v>82</v>
      </c>
      <c r="C6" s="53"/>
      <c r="D6" s="53"/>
      <c r="E6" s="53"/>
      <c r="F6" s="53"/>
      <c r="G6" s="53"/>
      <c r="H6" s="53"/>
      <c r="I6" s="53"/>
      <c r="J6" s="53"/>
    </row>
    <row r="7" spans="2:18" x14ac:dyDescent="0.3">
      <c r="B7" s="54" t="s">
        <v>8</v>
      </c>
      <c r="C7" s="49" t="s">
        <v>19</v>
      </c>
      <c r="D7" s="49"/>
      <c r="E7" s="49"/>
      <c r="F7" s="49"/>
      <c r="G7" s="49"/>
      <c r="H7" s="49"/>
      <c r="I7" s="49"/>
      <c r="J7" s="49"/>
    </row>
    <row r="8" spans="2:18" x14ac:dyDescent="0.3">
      <c r="B8" s="54"/>
      <c r="C8" s="50" t="s">
        <v>10</v>
      </c>
      <c r="D8" s="50"/>
      <c r="E8" s="50"/>
      <c r="F8" s="50"/>
      <c r="G8" s="50" t="s">
        <v>11</v>
      </c>
      <c r="H8" s="50"/>
      <c r="I8" s="50"/>
      <c r="J8" s="50"/>
      <c r="M8" s="23"/>
      <c r="N8" s="23"/>
      <c r="O8" s="23"/>
      <c r="P8" s="23"/>
    </row>
    <row r="9" spans="2:18" ht="16.2" x14ac:dyDescent="0.3">
      <c r="B9" s="55"/>
      <c r="C9" s="7" t="s">
        <v>7</v>
      </c>
      <c r="D9" s="7" t="s">
        <v>20</v>
      </c>
      <c r="E9" s="7" t="s">
        <v>21</v>
      </c>
      <c r="F9" s="7" t="s">
        <v>65</v>
      </c>
      <c r="G9" s="7" t="s">
        <v>7</v>
      </c>
      <c r="H9" s="7" t="s">
        <v>20</v>
      </c>
      <c r="I9" s="7" t="s">
        <v>21</v>
      </c>
      <c r="J9" s="7" t="s">
        <v>2</v>
      </c>
      <c r="L9" s="20"/>
      <c r="M9" s="23"/>
      <c r="N9" s="23"/>
      <c r="O9" s="23"/>
      <c r="P9" s="24"/>
    </row>
    <row r="10" spans="2:18" x14ac:dyDescent="0.3">
      <c r="B10" s="17" t="s">
        <v>26</v>
      </c>
      <c r="C10" s="11">
        <v>34688.19</v>
      </c>
      <c r="D10" s="11">
        <v>49623.71</v>
      </c>
      <c r="E10" s="11">
        <v>64406.13</v>
      </c>
      <c r="F10" s="11">
        <v>148718</v>
      </c>
      <c r="G10" s="16">
        <f>C10/C$13*100</f>
        <v>32.234961173848717</v>
      </c>
      <c r="H10" s="16">
        <f>D10/D$13*100</f>
        <v>33.788932330499414</v>
      </c>
      <c r="I10" s="16">
        <f>E10/E$13*100</f>
        <v>43.919039819321718</v>
      </c>
      <c r="J10" s="16">
        <f>F10/F$13*100</f>
        <v>37.075530942354902</v>
      </c>
      <c r="M10" s="23"/>
      <c r="N10" s="23"/>
      <c r="O10" s="23"/>
      <c r="P10" s="23"/>
      <c r="Q10" s="23"/>
    </row>
    <row r="11" spans="2:18" x14ac:dyDescent="0.3">
      <c r="B11" s="17" t="s">
        <v>25</v>
      </c>
      <c r="C11" s="11">
        <v>72922.27</v>
      </c>
      <c r="D11" s="11">
        <v>94786.74</v>
      </c>
      <c r="E11" s="11">
        <v>79540.56</v>
      </c>
      <c r="F11" s="11">
        <v>247249.6</v>
      </c>
      <c r="G11" s="16">
        <f>C11/C$13*100</f>
        <v>67.765038826151297</v>
      </c>
      <c r="H11" s="16">
        <f t="shared" ref="H11:H12" si="0">D11/D$13*100</f>
        <v>64.540574328050894</v>
      </c>
      <c r="I11" s="16">
        <f t="shared" ref="I11:J13" si="1">E11/E$13*100</f>
        <v>54.239325074975767</v>
      </c>
      <c r="J11" s="16">
        <f t="shared" si="1"/>
        <v>61.639547299485422</v>
      </c>
      <c r="Q11" s="23"/>
    </row>
    <row r="12" spans="2:18" x14ac:dyDescent="0.3">
      <c r="B12" s="17" t="s">
        <v>13</v>
      </c>
      <c r="C12" s="11">
        <v>0</v>
      </c>
      <c r="D12" s="11">
        <v>2453.3890000000001</v>
      </c>
      <c r="E12" s="11">
        <v>2700.7570000000001</v>
      </c>
      <c r="F12" s="11">
        <v>5154.1459999999997</v>
      </c>
      <c r="G12" s="16">
        <f>C12/C$13*100</f>
        <v>0</v>
      </c>
      <c r="H12" s="16">
        <f t="shared" si="0"/>
        <v>1.670519896666163</v>
      </c>
      <c r="I12" s="16">
        <f t="shared" si="1"/>
        <v>1.8416671553672281</v>
      </c>
      <c r="J12" s="16">
        <f t="shared" si="1"/>
        <v>1.2849332260009865</v>
      </c>
      <c r="M12" s="23"/>
      <c r="N12" s="23"/>
      <c r="O12" s="23"/>
      <c r="P12" s="23"/>
      <c r="Q12" s="23"/>
    </row>
    <row r="13" spans="2:18" x14ac:dyDescent="0.3">
      <c r="B13" s="30" t="s">
        <v>2</v>
      </c>
      <c r="C13" s="4">
        <v>107610.46</v>
      </c>
      <c r="D13" s="4">
        <v>146863.79999999999</v>
      </c>
      <c r="E13" s="4">
        <v>146647.4</v>
      </c>
      <c r="F13" s="4">
        <v>401121.7</v>
      </c>
      <c r="G13" s="5">
        <f>C13/C$13*100</f>
        <v>100</v>
      </c>
      <c r="H13" s="5">
        <f>D13/D$13*100</f>
        <v>100</v>
      </c>
      <c r="I13" s="5">
        <f t="shared" si="1"/>
        <v>100</v>
      </c>
      <c r="J13" s="5">
        <f t="shared" si="1"/>
        <v>100</v>
      </c>
      <c r="L13" s="25"/>
      <c r="M13" s="23"/>
      <c r="N13" s="23"/>
      <c r="O13" s="24"/>
      <c r="P13" s="24"/>
    </row>
    <row r="14" spans="2:18" ht="24" customHeight="1" x14ac:dyDescent="0.3">
      <c r="B14" s="56" t="s">
        <v>83</v>
      </c>
      <c r="C14" s="56"/>
      <c r="D14" s="56"/>
      <c r="E14" s="56"/>
      <c r="F14" s="56"/>
      <c r="G14" s="56"/>
      <c r="H14" s="56"/>
      <c r="I14" s="56"/>
      <c r="J14" s="56"/>
      <c r="L14" s="25"/>
      <c r="M14" s="23"/>
      <c r="N14" s="24"/>
      <c r="O14" s="23"/>
      <c r="Q14" s="24"/>
    </row>
    <row r="15" spans="2:18" s="35" customFormat="1" ht="22.05" customHeight="1" x14ac:dyDescent="0.3">
      <c r="B15" s="56" t="s">
        <v>99</v>
      </c>
      <c r="C15" s="56"/>
      <c r="D15" s="56"/>
      <c r="E15" s="56"/>
      <c r="F15" s="56"/>
      <c r="G15" s="56"/>
      <c r="H15" s="56"/>
      <c r="I15" s="56"/>
      <c r="J15" s="56"/>
      <c r="K15" s="36"/>
      <c r="L15" s="36"/>
      <c r="O15" s="37"/>
      <c r="P15" s="37"/>
      <c r="Q15" s="37"/>
      <c r="R15" s="38"/>
    </row>
    <row r="16" spans="2:18" s="17" customFormat="1" ht="15" customHeight="1" x14ac:dyDescent="0.3">
      <c r="B16" s="56" t="s">
        <v>57</v>
      </c>
      <c r="C16" s="56"/>
      <c r="D16" s="56"/>
      <c r="E16" s="56"/>
      <c r="F16" s="56"/>
      <c r="G16" s="56"/>
      <c r="H16" s="56"/>
      <c r="I16" s="56"/>
      <c r="J16" s="56"/>
    </row>
  </sheetData>
  <mergeCells count="10">
    <mergeCell ref="K3:L4"/>
    <mergeCell ref="B16:J16"/>
    <mergeCell ref="B14:J14"/>
    <mergeCell ref="B5:J5"/>
    <mergeCell ref="B6:J6"/>
    <mergeCell ref="B7:B9"/>
    <mergeCell ref="C7:J7"/>
    <mergeCell ref="C8:F8"/>
    <mergeCell ref="G8:J8"/>
    <mergeCell ref="B15:J15"/>
  </mergeCells>
  <hyperlinks>
    <hyperlink ref="K3:L4" location="Índice!A1" display="Da clic aquí para regresar al índice" xr:uid="{00000000-0004-0000-0E00-000000000000}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66"/>
  <sheetViews>
    <sheetView zoomScaleNormal="100" workbookViewId="0"/>
  </sheetViews>
  <sheetFormatPr baseColWidth="10" defaultColWidth="11.44140625" defaultRowHeight="14.4" x14ac:dyDescent="0.3"/>
  <cols>
    <col min="1" max="1" width="2.77734375" style="20" customWidth="1"/>
    <col min="2" max="2" width="30.5546875" style="20" customWidth="1"/>
    <col min="3" max="6" width="11.44140625" style="20"/>
    <col min="7" max="10" width="8.5546875" style="20" customWidth="1"/>
    <col min="11" max="12" width="11.44140625" style="17"/>
    <col min="13" max="16384" width="11.44140625" style="20"/>
  </cols>
  <sheetData>
    <row r="3" spans="2:14" x14ac:dyDescent="0.3">
      <c r="K3" s="51" t="s">
        <v>38</v>
      </c>
      <c r="L3" s="51"/>
    </row>
    <row r="4" spans="2:14" x14ac:dyDescent="0.3">
      <c r="K4" s="51"/>
      <c r="L4" s="51"/>
    </row>
    <row r="5" spans="2:14" ht="15.6" x14ac:dyDescent="0.3">
      <c r="B5" s="52" t="s">
        <v>16</v>
      </c>
      <c r="C5" s="52"/>
      <c r="D5" s="52"/>
      <c r="E5" s="52"/>
      <c r="F5" s="52"/>
      <c r="G5" s="52"/>
      <c r="H5" s="52"/>
    </row>
    <row r="6" spans="2:14" ht="30" customHeight="1" x14ac:dyDescent="0.3">
      <c r="B6" s="53" t="s">
        <v>59</v>
      </c>
      <c r="C6" s="53"/>
      <c r="D6" s="53"/>
      <c r="E6" s="53"/>
      <c r="F6" s="53"/>
      <c r="G6" s="53"/>
      <c r="H6" s="53"/>
    </row>
    <row r="7" spans="2:14" x14ac:dyDescent="0.3">
      <c r="B7" s="54" t="s">
        <v>8</v>
      </c>
      <c r="C7" s="49" t="s">
        <v>9</v>
      </c>
      <c r="D7" s="49"/>
      <c r="E7" s="49"/>
      <c r="F7" s="49"/>
      <c r="G7" s="49"/>
      <c r="H7" s="49"/>
    </row>
    <row r="8" spans="2:14" x14ac:dyDescent="0.3">
      <c r="B8" s="54"/>
      <c r="C8" s="50" t="s">
        <v>10</v>
      </c>
      <c r="D8" s="50"/>
      <c r="E8" s="50"/>
      <c r="F8" s="50" t="s">
        <v>11</v>
      </c>
      <c r="G8" s="50"/>
      <c r="H8" s="50"/>
    </row>
    <row r="9" spans="2:14" x14ac:dyDescent="0.3">
      <c r="B9" s="55"/>
      <c r="C9" s="31" t="s">
        <v>12</v>
      </c>
      <c r="D9" s="31" t="s">
        <v>1</v>
      </c>
      <c r="E9" s="31" t="s">
        <v>2</v>
      </c>
      <c r="F9" s="31" t="s">
        <v>12</v>
      </c>
      <c r="G9" s="31" t="s">
        <v>1</v>
      </c>
      <c r="H9" s="32" t="s">
        <v>2</v>
      </c>
    </row>
    <row r="10" spans="2:14" x14ac:dyDescent="0.3">
      <c r="B10" s="9" t="s">
        <v>97</v>
      </c>
      <c r="C10" s="11">
        <v>137283.9</v>
      </c>
      <c r="D10" s="11">
        <v>108016</v>
      </c>
      <c r="E10" s="11">
        <v>245299.9</v>
      </c>
      <c r="F10" s="10">
        <f t="shared" ref="F10:F22" si="0">C10/C$22*100</f>
        <v>3.9946719433945921</v>
      </c>
      <c r="G10" s="10">
        <f t="shared" ref="G10:G22" si="1">D10/D$22*100</f>
        <v>2.7721524536023252</v>
      </c>
      <c r="H10" s="10">
        <f t="shared" ref="H10:H22" si="2">E10/E$22*100</f>
        <v>3.3450859126960859</v>
      </c>
      <c r="L10" s="25"/>
      <c r="M10" s="25"/>
      <c r="N10" s="23"/>
    </row>
    <row r="11" spans="2:14" x14ac:dyDescent="0.3">
      <c r="B11" s="9">
        <v>1</v>
      </c>
      <c r="C11" s="11">
        <v>18596.64</v>
      </c>
      <c r="D11" s="11">
        <v>17097.57</v>
      </c>
      <c r="E11" s="11">
        <v>35694.199999999997</v>
      </c>
      <c r="F11" s="10">
        <f t="shared" si="0"/>
        <v>0.54112300167324512</v>
      </c>
      <c r="G11" s="10">
        <f t="shared" si="1"/>
        <v>0.43879675812969843</v>
      </c>
      <c r="H11" s="10">
        <f t="shared" si="2"/>
        <v>0.48675179070581204</v>
      </c>
      <c r="L11" s="25"/>
      <c r="M11" s="25"/>
      <c r="N11" s="24"/>
    </row>
    <row r="12" spans="2:14" x14ac:dyDescent="0.3">
      <c r="B12" s="9">
        <v>2</v>
      </c>
      <c r="C12" s="11">
        <v>72498.649999999994</v>
      </c>
      <c r="D12" s="11">
        <v>48881.85</v>
      </c>
      <c r="E12" s="11">
        <v>121380.5</v>
      </c>
      <c r="F12" s="10">
        <f t="shared" si="0"/>
        <v>2.1095578074995269</v>
      </c>
      <c r="G12" s="10">
        <f t="shared" si="1"/>
        <v>1.2545172975681456</v>
      </c>
      <c r="H12" s="10">
        <f t="shared" si="2"/>
        <v>1.6552318228666514</v>
      </c>
      <c r="L12" s="25"/>
      <c r="M12" s="25"/>
      <c r="N12" s="23"/>
    </row>
    <row r="13" spans="2:14" x14ac:dyDescent="0.3">
      <c r="B13" s="9">
        <v>3</v>
      </c>
      <c r="C13" s="11">
        <v>68337.509999999995</v>
      </c>
      <c r="D13" s="11">
        <v>43582.69</v>
      </c>
      <c r="E13" s="11">
        <v>111920.2</v>
      </c>
      <c r="F13" s="10">
        <f t="shared" si="0"/>
        <v>1.9884774097942099</v>
      </c>
      <c r="G13" s="10">
        <f t="shared" si="1"/>
        <v>1.1185181919168412</v>
      </c>
      <c r="H13" s="10">
        <f t="shared" si="2"/>
        <v>1.526224366035732</v>
      </c>
      <c r="L13" s="25"/>
      <c r="M13" s="25"/>
      <c r="N13" s="23"/>
    </row>
    <row r="14" spans="2:14" x14ac:dyDescent="0.3">
      <c r="B14" s="9">
        <v>4</v>
      </c>
      <c r="C14" s="11">
        <v>74988.27</v>
      </c>
      <c r="D14" s="11">
        <v>47117.59</v>
      </c>
      <c r="E14" s="11">
        <v>122105.9</v>
      </c>
      <c r="F14" s="10">
        <f t="shared" si="0"/>
        <v>2.1820004986214583</v>
      </c>
      <c r="G14" s="10">
        <f t="shared" si="1"/>
        <v>1.2092388417116759</v>
      </c>
      <c r="H14" s="10">
        <f t="shared" si="2"/>
        <v>1.6651238991417321</v>
      </c>
      <c r="L14" s="25"/>
      <c r="M14" s="25"/>
      <c r="N14" s="23"/>
    </row>
    <row r="15" spans="2:14" x14ac:dyDescent="0.3">
      <c r="B15" s="9">
        <v>5</v>
      </c>
      <c r="C15" s="11">
        <v>374653.8</v>
      </c>
      <c r="D15" s="11">
        <v>306325.59999999998</v>
      </c>
      <c r="E15" s="11">
        <v>680979.4</v>
      </c>
      <c r="F15" s="10">
        <f t="shared" si="0"/>
        <v>10.901635394581366</v>
      </c>
      <c r="G15" s="10">
        <f t="shared" si="1"/>
        <v>7.86162479300478</v>
      </c>
      <c r="H15" s="10">
        <f t="shared" si="2"/>
        <v>9.2863250159345068</v>
      </c>
      <c r="L15" s="25"/>
      <c r="M15" s="25"/>
      <c r="N15" s="23"/>
    </row>
    <row r="16" spans="2:14" x14ac:dyDescent="0.3">
      <c r="B16" s="9">
        <v>6</v>
      </c>
      <c r="C16" s="11">
        <v>122004.5</v>
      </c>
      <c r="D16" s="11">
        <v>129605.8</v>
      </c>
      <c r="E16" s="11">
        <v>251610.3</v>
      </c>
      <c r="F16" s="10">
        <f t="shared" si="0"/>
        <v>3.5500736293031125</v>
      </c>
      <c r="G16" s="10">
        <f t="shared" si="1"/>
        <v>3.3262390430222584</v>
      </c>
      <c r="H16" s="10">
        <f t="shared" si="2"/>
        <v>3.4311390669920208</v>
      </c>
      <c r="L16" s="25"/>
      <c r="M16" s="25"/>
      <c r="N16" s="23"/>
    </row>
    <row r="17" spans="2:17" x14ac:dyDescent="0.3">
      <c r="B17" s="9">
        <v>7</v>
      </c>
      <c r="C17" s="11">
        <v>336319.1</v>
      </c>
      <c r="D17" s="11">
        <v>279979.59999999998</v>
      </c>
      <c r="E17" s="11">
        <v>616298.69999999995</v>
      </c>
      <c r="F17" s="10">
        <f t="shared" si="0"/>
        <v>9.7861764766132087</v>
      </c>
      <c r="G17" s="10">
        <f t="shared" si="1"/>
        <v>7.1854737733168932</v>
      </c>
      <c r="H17" s="10">
        <f t="shared" si="2"/>
        <v>8.4042924574486619</v>
      </c>
      <c r="L17" s="25"/>
      <c r="M17" s="25"/>
      <c r="N17" s="23"/>
    </row>
    <row r="18" spans="2:17" x14ac:dyDescent="0.3">
      <c r="B18" s="9">
        <v>8</v>
      </c>
      <c r="C18" s="11">
        <v>817226.4</v>
      </c>
      <c r="D18" s="11">
        <v>829177.8</v>
      </c>
      <c r="E18" s="11">
        <v>1646404.2</v>
      </c>
      <c r="F18" s="10">
        <f t="shared" si="0"/>
        <v>23.77956462106166</v>
      </c>
      <c r="G18" s="10">
        <f t="shared" si="1"/>
        <v>21.280248044202509</v>
      </c>
      <c r="H18" s="10">
        <f t="shared" si="2"/>
        <v>22.451552145042328</v>
      </c>
      <c r="L18" s="25"/>
      <c r="M18" s="25"/>
      <c r="N18" s="23"/>
    </row>
    <row r="19" spans="2:17" x14ac:dyDescent="0.3">
      <c r="B19" s="9">
        <v>9</v>
      </c>
      <c r="C19" s="11">
        <v>347524.9</v>
      </c>
      <c r="D19" s="11">
        <v>541511.1</v>
      </c>
      <c r="E19" s="11">
        <v>889035.9</v>
      </c>
      <c r="F19" s="10">
        <f t="shared" si="0"/>
        <v>10.112241622368037</v>
      </c>
      <c r="G19" s="10">
        <f t="shared" si="1"/>
        <v>13.897490413622926</v>
      </c>
      <c r="H19" s="10">
        <f t="shared" si="2"/>
        <v>12.123533132182631</v>
      </c>
      <c r="L19" s="25"/>
      <c r="M19" s="25"/>
      <c r="N19" s="23"/>
    </row>
    <row r="20" spans="2:17" x14ac:dyDescent="0.3">
      <c r="B20" s="9" t="s">
        <v>98</v>
      </c>
      <c r="C20" s="11">
        <v>1046857.4</v>
      </c>
      <c r="D20" s="11">
        <v>1539037.8</v>
      </c>
      <c r="E20" s="11">
        <v>2585895.2000000002</v>
      </c>
      <c r="F20" s="10">
        <f t="shared" si="0"/>
        <v>30.46134240442623</v>
      </c>
      <c r="G20" s="10">
        <f t="shared" si="1"/>
        <v>39.498291118507673</v>
      </c>
      <c r="H20" s="10">
        <f t="shared" si="2"/>
        <v>35.263127319776437</v>
      </c>
      <c r="L20" s="25"/>
      <c r="M20" s="25"/>
      <c r="N20" s="23"/>
    </row>
    <row r="21" spans="2:17" x14ac:dyDescent="0.3">
      <c r="B21" s="12" t="s">
        <v>13</v>
      </c>
      <c r="C21" s="2">
        <v>20384.240000000002</v>
      </c>
      <c r="D21" s="2">
        <v>6133.4790000000003</v>
      </c>
      <c r="E21" s="2">
        <v>26517.72</v>
      </c>
      <c r="F21" s="13">
        <f t="shared" si="0"/>
        <v>0.59313839143134617</v>
      </c>
      <c r="G21" s="13">
        <f t="shared" si="1"/>
        <v>0.15741129887209612</v>
      </c>
      <c r="H21" s="13">
        <f t="shared" si="2"/>
        <v>0.36161470758373426</v>
      </c>
      <c r="L21" s="25"/>
      <c r="M21" s="25"/>
      <c r="N21" s="23"/>
    </row>
    <row r="22" spans="2:17" x14ac:dyDescent="0.3">
      <c r="B22" s="14" t="s">
        <v>2</v>
      </c>
      <c r="C22" s="4">
        <v>3436675.2</v>
      </c>
      <c r="D22" s="4">
        <v>3896466.8</v>
      </c>
      <c r="E22" s="4">
        <v>7333142</v>
      </c>
      <c r="F22" s="15">
        <f t="shared" si="0"/>
        <v>100</v>
      </c>
      <c r="G22" s="15">
        <f t="shared" si="1"/>
        <v>100</v>
      </c>
      <c r="H22" s="15">
        <f t="shared" si="2"/>
        <v>100</v>
      </c>
      <c r="L22" s="25"/>
      <c r="M22" s="25"/>
      <c r="N22" s="23"/>
    </row>
    <row r="23" spans="2:17" x14ac:dyDescent="0.3">
      <c r="B23" s="6" t="s">
        <v>58</v>
      </c>
      <c r="E23" s="21"/>
      <c r="F23" s="22"/>
      <c r="G23" s="21"/>
      <c r="N23" s="24"/>
    </row>
    <row r="24" spans="2:17" s="17" customFormat="1" ht="22.5" customHeight="1" x14ac:dyDescent="0.3">
      <c r="B24" s="56" t="s">
        <v>57</v>
      </c>
      <c r="C24" s="56"/>
      <c r="D24" s="56"/>
      <c r="E24" s="56"/>
      <c r="F24" s="56"/>
      <c r="G24" s="56"/>
      <c r="H24" s="56"/>
    </row>
    <row r="25" spans="2:17" x14ac:dyDescent="0.3">
      <c r="B25" s="6"/>
    </row>
    <row r="26" spans="2:17" ht="15.6" x14ac:dyDescent="0.3">
      <c r="B26" s="52" t="s">
        <v>17</v>
      </c>
      <c r="C26" s="52"/>
      <c r="D26" s="52"/>
      <c r="E26" s="52"/>
      <c r="F26" s="52"/>
      <c r="G26" s="52"/>
      <c r="H26" s="52"/>
      <c r="I26" s="52"/>
      <c r="J26" s="52"/>
    </row>
    <row r="27" spans="2:17" ht="30" customHeight="1" x14ac:dyDescent="0.3">
      <c r="B27" s="53" t="s">
        <v>60</v>
      </c>
      <c r="C27" s="53"/>
      <c r="D27" s="53"/>
      <c r="E27" s="53"/>
      <c r="F27" s="53"/>
      <c r="G27" s="53"/>
      <c r="H27" s="53"/>
      <c r="I27" s="53"/>
      <c r="J27" s="53"/>
    </row>
    <row r="28" spans="2:17" x14ac:dyDescent="0.3">
      <c r="B28" s="54" t="s">
        <v>8</v>
      </c>
      <c r="C28" s="49" t="s">
        <v>14</v>
      </c>
      <c r="D28" s="49"/>
      <c r="E28" s="49"/>
      <c r="F28" s="49"/>
      <c r="G28" s="49"/>
      <c r="H28" s="49"/>
      <c r="I28" s="49"/>
      <c r="J28" s="49"/>
    </row>
    <row r="29" spans="2:17" x14ac:dyDescent="0.3">
      <c r="B29" s="54"/>
      <c r="C29" s="50" t="s">
        <v>10</v>
      </c>
      <c r="D29" s="50"/>
      <c r="E29" s="50"/>
      <c r="F29" s="50"/>
      <c r="G29" s="50" t="s">
        <v>11</v>
      </c>
      <c r="H29" s="50"/>
      <c r="I29" s="50"/>
      <c r="J29" s="50"/>
    </row>
    <row r="30" spans="2:17" x14ac:dyDescent="0.3">
      <c r="B30" s="55"/>
      <c r="C30" s="31" t="s">
        <v>4</v>
      </c>
      <c r="D30" s="31" t="s">
        <v>5</v>
      </c>
      <c r="E30" s="31" t="s">
        <v>15</v>
      </c>
      <c r="F30" s="31" t="s">
        <v>2</v>
      </c>
      <c r="G30" s="31" t="s">
        <v>4</v>
      </c>
      <c r="H30" s="31" t="s">
        <v>5</v>
      </c>
      <c r="I30" s="31" t="s">
        <v>15</v>
      </c>
      <c r="J30" s="32" t="s">
        <v>2</v>
      </c>
    </row>
    <row r="31" spans="2:17" x14ac:dyDescent="0.3">
      <c r="B31" s="9" t="s">
        <v>97</v>
      </c>
      <c r="C31" s="11">
        <v>41840.5</v>
      </c>
      <c r="D31" s="11">
        <v>84799.319000000003</v>
      </c>
      <c r="E31" s="11">
        <v>118660</v>
      </c>
      <c r="F31" s="11">
        <v>245299.9</v>
      </c>
      <c r="G31" s="16">
        <f t="shared" ref="G31:G43" si="3">C31/C$43*100</f>
        <v>2.1890923082211415</v>
      </c>
      <c r="H31" s="16">
        <f t="shared" ref="H31:H43" si="4">D31/D$43*100</f>
        <v>3.0213330271121213</v>
      </c>
      <c r="I31" s="16">
        <f t="shared" ref="I31:I43" si="5">E31/E$43*100</f>
        <v>4.5374259441878246</v>
      </c>
      <c r="J31" s="16">
        <f t="shared" ref="J31:J43" si="6">F31/F$43*100</f>
        <v>3.3450859126960859</v>
      </c>
      <c r="M31" s="23"/>
      <c r="N31" s="23"/>
      <c r="O31" s="23"/>
      <c r="P31" s="23"/>
      <c r="Q31" s="23"/>
    </row>
    <row r="32" spans="2:17" x14ac:dyDescent="0.3">
      <c r="B32" s="9">
        <v>1</v>
      </c>
      <c r="C32" s="11">
        <v>0</v>
      </c>
      <c r="D32" s="11">
        <v>21234.03</v>
      </c>
      <c r="E32" s="11">
        <v>14460.17</v>
      </c>
      <c r="F32" s="11">
        <v>35694.199999999997</v>
      </c>
      <c r="G32" s="16">
        <f t="shared" si="3"/>
        <v>0</v>
      </c>
      <c r="H32" s="16">
        <f t="shared" si="4"/>
        <v>0.75655178478130924</v>
      </c>
      <c r="I32" s="16">
        <f t="shared" si="5"/>
        <v>0.55294075944182097</v>
      </c>
      <c r="J32" s="16">
        <f t="shared" si="6"/>
        <v>0.48675179070581204</v>
      </c>
      <c r="M32" s="23"/>
      <c r="N32" s="23"/>
      <c r="O32" s="23"/>
      <c r="P32" s="24"/>
      <c r="Q32" s="23"/>
    </row>
    <row r="33" spans="2:17" x14ac:dyDescent="0.3">
      <c r="B33" s="9">
        <v>2</v>
      </c>
      <c r="C33" s="11">
        <v>29148.12</v>
      </c>
      <c r="D33" s="11">
        <v>32897.08</v>
      </c>
      <c r="E33" s="11">
        <v>59335.31</v>
      </c>
      <c r="F33" s="11">
        <v>121380.5</v>
      </c>
      <c r="G33" s="16">
        <f t="shared" si="3"/>
        <v>1.5250277910423349</v>
      </c>
      <c r="H33" s="16">
        <f t="shared" si="4"/>
        <v>1.172097081340354</v>
      </c>
      <c r="I33" s="16">
        <f t="shared" si="5"/>
        <v>2.2689160205665542</v>
      </c>
      <c r="J33" s="16">
        <f t="shared" si="6"/>
        <v>1.6552318228666514</v>
      </c>
      <c r="M33" s="23"/>
      <c r="N33" s="23"/>
      <c r="O33" s="23"/>
      <c r="P33" s="23"/>
      <c r="Q33" s="23"/>
    </row>
    <row r="34" spans="2:17" x14ac:dyDescent="0.3">
      <c r="B34" s="9">
        <v>3</v>
      </c>
      <c r="C34" s="11">
        <v>39469.08</v>
      </c>
      <c r="D34" s="11">
        <v>33906.629999999997</v>
      </c>
      <c r="E34" s="11">
        <v>38544.480000000003</v>
      </c>
      <c r="F34" s="11">
        <v>111920.2</v>
      </c>
      <c r="G34" s="16">
        <f t="shared" si="3"/>
        <v>2.0650197641176584</v>
      </c>
      <c r="H34" s="16">
        <f t="shared" si="4"/>
        <v>1.208066553660303</v>
      </c>
      <c r="I34" s="16">
        <f t="shared" si="5"/>
        <v>1.4738978894086361</v>
      </c>
      <c r="J34" s="16">
        <f t="shared" si="6"/>
        <v>1.526224366035732</v>
      </c>
      <c r="M34" s="23"/>
      <c r="N34" s="23"/>
      <c r="O34" s="23"/>
      <c r="P34" s="23"/>
      <c r="Q34" s="23"/>
    </row>
    <row r="35" spans="2:17" x14ac:dyDescent="0.3">
      <c r="B35" s="9">
        <v>4</v>
      </c>
      <c r="C35" s="11">
        <v>36116.44</v>
      </c>
      <c r="D35" s="11">
        <v>45998.161999999997</v>
      </c>
      <c r="E35" s="11">
        <v>39991.25</v>
      </c>
      <c r="F35" s="11">
        <v>122105.9</v>
      </c>
      <c r="G35" s="16">
        <f t="shared" si="3"/>
        <v>1.8896098518022102</v>
      </c>
      <c r="H35" s="16">
        <f t="shared" si="4"/>
        <v>1.6388783268065361</v>
      </c>
      <c r="I35" s="16">
        <f t="shared" si="5"/>
        <v>1.5292207592322717</v>
      </c>
      <c r="J35" s="16">
        <f t="shared" si="6"/>
        <v>1.6651238991417321</v>
      </c>
      <c r="M35" s="23"/>
      <c r="N35" s="23"/>
      <c r="O35" s="23"/>
      <c r="P35" s="23"/>
      <c r="Q35" s="23"/>
    </row>
    <row r="36" spans="2:17" x14ac:dyDescent="0.3">
      <c r="B36" s="9">
        <v>5</v>
      </c>
      <c r="C36" s="11">
        <v>197365.4</v>
      </c>
      <c r="D36" s="11">
        <v>264070.40000000002</v>
      </c>
      <c r="E36" s="11">
        <v>219543.6</v>
      </c>
      <c r="F36" s="11">
        <v>680979.4</v>
      </c>
      <c r="G36" s="16">
        <f t="shared" si="3"/>
        <v>10.326145219320725</v>
      </c>
      <c r="H36" s="16">
        <f t="shared" si="4"/>
        <v>9.408620616430996</v>
      </c>
      <c r="I36" s="16">
        <f t="shared" si="5"/>
        <v>8.3951021955199234</v>
      </c>
      <c r="J36" s="16">
        <f t="shared" si="6"/>
        <v>9.2863250159345068</v>
      </c>
      <c r="M36" s="23"/>
      <c r="N36" s="23"/>
      <c r="O36" s="23"/>
      <c r="P36" s="23"/>
      <c r="Q36" s="23"/>
    </row>
    <row r="37" spans="2:17" x14ac:dyDescent="0.3">
      <c r="B37" s="9">
        <v>6</v>
      </c>
      <c r="C37" s="11">
        <v>87649.3</v>
      </c>
      <c r="D37" s="11">
        <v>79083.91</v>
      </c>
      <c r="E37" s="11">
        <v>84877.11</v>
      </c>
      <c r="F37" s="11">
        <v>251610.3</v>
      </c>
      <c r="G37" s="16">
        <f t="shared" si="3"/>
        <v>4.5858058209382611</v>
      </c>
      <c r="H37" s="16">
        <f t="shared" si="4"/>
        <v>2.8176975005679297</v>
      </c>
      <c r="I37" s="16">
        <f t="shared" si="5"/>
        <v>3.2456059411906617</v>
      </c>
      <c r="J37" s="16">
        <f t="shared" si="6"/>
        <v>3.4311390669920208</v>
      </c>
      <c r="M37" s="24"/>
      <c r="N37" s="23"/>
      <c r="O37" s="24"/>
      <c r="P37" s="23"/>
      <c r="Q37" s="23"/>
    </row>
    <row r="38" spans="2:17" x14ac:dyDescent="0.3">
      <c r="B38" s="9">
        <v>7</v>
      </c>
      <c r="C38" s="11">
        <v>217677</v>
      </c>
      <c r="D38" s="11">
        <v>203244.5</v>
      </c>
      <c r="E38" s="11">
        <v>195377.2</v>
      </c>
      <c r="F38" s="11">
        <v>616298.69999999995</v>
      </c>
      <c r="G38" s="16">
        <f t="shared" si="3"/>
        <v>11.388846844006487</v>
      </c>
      <c r="H38" s="16">
        <f t="shared" si="4"/>
        <v>7.2414416491822244</v>
      </c>
      <c r="I38" s="16">
        <f t="shared" si="5"/>
        <v>7.4710060355871706</v>
      </c>
      <c r="J38" s="16">
        <f t="shared" si="6"/>
        <v>8.4042924574486619</v>
      </c>
      <c r="M38" s="24"/>
      <c r="N38" s="23"/>
      <c r="O38" s="23"/>
      <c r="P38" s="23"/>
      <c r="Q38" s="23"/>
    </row>
    <row r="39" spans="2:17" x14ac:dyDescent="0.3">
      <c r="B39" s="9">
        <v>8</v>
      </c>
      <c r="C39" s="11">
        <v>444646.3</v>
      </c>
      <c r="D39" s="11">
        <v>664336.4</v>
      </c>
      <c r="E39" s="11">
        <v>537421.44999999995</v>
      </c>
      <c r="F39" s="11">
        <v>1646404.2</v>
      </c>
      <c r="G39" s="16">
        <f t="shared" si="3"/>
        <v>23.263866235082997</v>
      </c>
      <c r="H39" s="16">
        <f t="shared" si="4"/>
        <v>23.669783320226536</v>
      </c>
      <c r="I39" s="16">
        <f t="shared" si="5"/>
        <v>20.550396344117981</v>
      </c>
      <c r="J39" s="16">
        <f t="shared" si="6"/>
        <v>22.451552145042328</v>
      </c>
      <c r="M39" s="23"/>
      <c r="N39" s="23"/>
      <c r="O39" s="23"/>
      <c r="P39" s="23"/>
    </row>
    <row r="40" spans="2:17" x14ac:dyDescent="0.3">
      <c r="B40" s="9">
        <v>9</v>
      </c>
      <c r="C40" s="11">
        <v>228824.4</v>
      </c>
      <c r="D40" s="11">
        <v>396069.8</v>
      </c>
      <c r="E40" s="11">
        <v>264141.7</v>
      </c>
      <c r="F40" s="11">
        <v>889035.9</v>
      </c>
      <c r="G40" s="16">
        <f t="shared" si="3"/>
        <v>11.972078105503465</v>
      </c>
      <c r="H40" s="16">
        <f t="shared" si="4"/>
        <v>14.111655398809187</v>
      </c>
      <c r="I40" s="16">
        <f t="shared" si="5"/>
        <v>10.100483756294263</v>
      </c>
      <c r="J40" s="16">
        <f t="shared" si="6"/>
        <v>12.123533132182631</v>
      </c>
      <c r="M40" s="23"/>
      <c r="N40" s="23"/>
      <c r="O40" s="23"/>
      <c r="P40" s="23"/>
      <c r="Q40" s="23"/>
    </row>
    <row r="41" spans="2:17" x14ac:dyDescent="0.3">
      <c r="B41" s="9" t="s">
        <v>98</v>
      </c>
      <c r="C41" s="11">
        <v>588580.9</v>
      </c>
      <c r="D41" s="11">
        <v>978220.9</v>
      </c>
      <c r="E41" s="11">
        <v>1019093.5</v>
      </c>
      <c r="F41" s="11">
        <v>2585895.2000000002</v>
      </c>
      <c r="G41" s="16">
        <f t="shared" si="3"/>
        <v>30.794515384755844</v>
      </c>
      <c r="H41" s="16">
        <f t="shared" si="4"/>
        <v>34.85324113253013</v>
      </c>
      <c r="I41" s="16">
        <f t="shared" si="5"/>
        <v>38.968997863249413</v>
      </c>
      <c r="J41" s="16">
        <f t="shared" si="6"/>
        <v>35.263127319776437</v>
      </c>
      <c r="M41" s="23"/>
      <c r="N41" s="24"/>
      <c r="O41" s="23"/>
    </row>
    <row r="42" spans="2:17" x14ac:dyDescent="0.3">
      <c r="B42" s="12" t="s">
        <v>13</v>
      </c>
      <c r="C42" s="2">
        <v>0</v>
      </c>
      <c r="D42" s="2">
        <v>2824.3780000000002</v>
      </c>
      <c r="E42" s="2">
        <v>23693.34</v>
      </c>
      <c r="F42" s="2">
        <v>26517.72</v>
      </c>
      <c r="G42" s="3">
        <f t="shared" si="3"/>
        <v>0</v>
      </c>
      <c r="H42" s="3">
        <f t="shared" si="4"/>
        <v>0.10063036629396609</v>
      </c>
      <c r="I42" s="3">
        <f t="shared" si="5"/>
        <v>0.90600687359230714</v>
      </c>
      <c r="J42" s="3">
        <f t="shared" si="6"/>
        <v>0.36161470758373426</v>
      </c>
      <c r="M42" s="23"/>
      <c r="N42" s="23"/>
      <c r="O42" s="23"/>
      <c r="P42" s="23"/>
      <c r="Q42" s="23"/>
    </row>
    <row r="43" spans="2:17" x14ac:dyDescent="0.3">
      <c r="B43" s="14" t="s">
        <v>2</v>
      </c>
      <c r="C43" s="4">
        <v>1911317.3</v>
      </c>
      <c r="D43" s="4">
        <v>2806685.6</v>
      </c>
      <c r="E43" s="4">
        <v>2615139.1</v>
      </c>
      <c r="F43" s="4">
        <v>7333142</v>
      </c>
      <c r="G43" s="5">
        <f t="shared" si="3"/>
        <v>100</v>
      </c>
      <c r="H43" s="5">
        <f t="shared" si="4"/>
        <v>100</v>
      </c>
      <c r="I43" s="5">
        <f t="shared" si="5"/>
        <v>100</v>
      </c>
      <c r="J43" s="5">
        <f t="shared" si="6"/>
        <v>100</v>
      </c>
    </row>
    <row r="44" spans="2:17" x14ac:dyDescent="0.3">
      <c r="B44" s="6" t="s">
        <v>58</v>
      </c>
      <c r="E44" s="21"/>
      <c r="F44" s="22"/>
      <c r="G44" s="21"/>
      <c r="N44" s="24"/>
    </row>
    <row r="45" spans="2:17" s="17" customFormat="1" ht="22.5" customHeight="1" x14ac:dyDescent="0.3">
      <c r="B45" s="56" t="s">
        <v>57</v>
      </c>
      <c r="C45" s="56"/>
      <c r="D45" s="56"/>
      <c r="E45" s="56"/>
      <c r="F45" s="56"/>
      <c r="G45" s="56"/>
      <c r="H45" s="56"/>
      <c r="I45" s="56"/>
      <c r="J45" s="56"/>
    </row>
    <row r="46" spans="2:17" x14ac:dyDescent="0.3">
      <c r="B46" s="6"/>
    </row>
    <row r="47" spans="2:17" ht="15.6" x14ac:dyDescent="0.3">
      <c r="B47" s="52" t="s">
        <v>18</v>
      </c>
      <c r="C47" s="52"/>
      <c r="D47" s="52"/>
      <c r="E47" s="52"/>
      <c r="F47" s="52"/>
      <c r="G47" s="52"/>
      <c r="H47" s="52"/>
      <c r="I47" s="52"/>
      <c r="J47" s="52"/>
    </row>
    <row r="48" spans="2:17" ht="30" customHeight="1" x14ac:dyDescent="0.3">
      <c r="B48" s="53" t="s">
        <v>61</v>
      </c>
      <c r="C48" s="53"/>
      <c r="D48" s="53"/>
      <c r="E48" s="53"/>
      <c r="F48" s="53"/>
      <c r="G48" s="53"/>
      <c r="H48" s="53"/>
      <c r="I48" s="53"/>
      <c r="J48" s="53"/>
    </row>
    <row r="49" spans="2:17" x14ac:dyDescent="0.3">
      <c r="B49" s="54" t="s">
        <v>8</v>
      </c>
      <c r="C49" s="49" t="s">
        <v>19</v>
      </c>
      <c r="D49" s="49"/>
      <c r="E49" s="49"/>
      <c r="F49" s="49"/>
      <c r="G49" s="49"/>
      <c r="H49" s="49"/>
      <c r="I49" s="49"/>
      <c r="J49" s="49"/>
    </row>
    <row r="50" spans="2:17" x14ac:dyDescent="0.3">
      <c r="B50" s="54"/>
      <c r="C50" s="50" t="s">
        <v>10</v>
      </c>
      <c r="D50" s="50"/>
      <c r="E50" s="50"/>
      <c r="F50" s="50"/>
      <c r="G50" s="50" t="s">
        <v>11</v>
      </c>
      <c r="H50" s="50"/>
      <c r="I50" s="50"/>
      <c r="J50" s="50"/>
    </row>
    <row r="51" spans="2:17" x14ac:dyDescent="0.3">
      <c r="B51" s="55"/>
      <c r="C51" s="31" t="s">
        <v>7</v>
      </c>
      <c r="D51" s="31" t="s">
        <v>20</v>
      </c>
      <c r="E51" s="31" t="s">
        <v>21</v>
      </c>
      <c r="F51" s="31" t="s">
        <v>2</v>
      </c>
      <c r="G51" s="31" t="s">
        <v>7</v>
      </c>
      <c r="H51" s="31" t="s">
        <v>20</v>
      </c>
      <c r="I51" s="31" t="s">
        <v>21</v>
      </c>
      <c r="J51" s="31" t="s">
        <v>2</v>
      </c>
      <c r="M51" s="23"/>
      <c r="N51" s="23"/>
      <c r="O51" s="23"/>
      <c r="P51" s="23"/>
    </row>
    <row r="52" spans="2:17" x14ac:dyDescent="0.3">
      <c r="B52" s="9" t="s">
        <v>97</v>
      </c>
      <c r="C52" s="11">
        <v>83196.639999999999</v>
      </c>
      <c r="D52" s="11">
        <v>83965.01</v>
      </c>
      <c r="E52" s="11">
        <v>78138.22</v>
      </c>
      <c r="F52" s="11">
        <v>245299.9</v>
      </c>
      <c r="G52" s="16">
        <f>C52/C$64*100</f>
        <v>4.5649944285065569</v>
      </c>
      <c r="H52" s="16">
        <f t="shared" ref="H52:J64" si="7">D52/D$64*100</f>
        <v>3.0683505190541931</v>
      </c>
      <c r="I52" s="16">
        <f t="shared" si="7"/>
        <v>2.8166407639636235</v>
      </c>
      <c r="J52" s="16">
        <f t="shared" si="7"/>
        <v>3.3450859126960859</v>
      </c>
      <c r="M52" s="23"/>
      <c r="N52" s="23"/>
      <c r="O52" s="23"/>
      <c r="P52" s="23"/>
      <c r="Q52" s="23"/>
    </row>
    <row r="53" spans="2:17" x14ac:dyDescent="0.3">
      <c r="B53" s="9">
        <v>1</v>
      </c>
      <c r="C53" s="11">
        <v>17403.23</v>
      </c>
      <c r="D53" s="11">
        <v>8069.7820000000002</v>
      </c>
      <c r="E53" s="11">
        <v>10221.19</v>
      </c>
      <c r="F53" s="11">
        <v>35694.199999999997</v>
      </c>
      <c r="G53" s="16">
        <f t="shared" ref="G53:G64" si="8">C53/C$64*100</f>
        <v>0.95491414061935864</v>
      </c>
      <c r="H53" s="16">
        <f t="shared" si="7"/>
        <v>0.29489569272193483</v>
      </c>
      <c r="I53" s="16">
        <f t="shared" si="7"/>
        <v>0.36844223492955624</v>
      </c>
      <c r="J53" s="16">
        <f t="shared" si="7"/>
        <v>0.48675179070581204</v>
      </c>
      <c r="M53" s="23"/>
      <c r="N53" s="23"/>
      <c r="O53" s="23"/>
      <c r="P53" s="23"/>
      <c r="Q53" s="23"/>
    </row>
    <row r="54" spans="2:17" x14ac:dyDescent="0.3">
      <c r="B54" s="9">
        <v>2</v>
      </c>
      <c r="C54" s="11">
        <v>22370.54</v>
      </c>
      <c r="D54" s="11">
        <v>28105.37</v>
      </c>
      <c r="E54" s="11">
        <v>70904.600000000006</v>
      </c>
      <c r="F54" s="11">
        <v>121380.5</v>
      </c>
      <c r="G54" s="16">
        <f t="shared" si="8"/>
        <v>1.2274701293547801</v>
      </c>
      <c r="H54" s="16">
        <f t="shared" si="7"/>
        <v>1.0270602793676813</v>
      </c>
      <c r="I54" s="16">
        <f t="shared" si="7"/>
        <v>2.5558911722398485</v>
      </c>
      <c r="J54" s="16">
        <f t="shared" si="7"/>
        <v>1.6552318228666514</v>
      </c>
      <c r="M54" s="23"/>
      <c r="N54" s="23"/>
      <c r="O54" s="23"/>
      <c r="P54" s="23"/>
      <c r="Q54" s="23"/>
    </row>
    <row r="55" spans="2:17" x14ac:dyDescent="0.3">
      <c r="B55" s="9">
        <v>3</v>
      </c>
      <c r="C55" s="11">
        <v>36214.699999999997</v>
      </c>
      <c r="D55" s="11">
        <v>23791.52</v>
      </c>
      <c r="E55" s="11">
        <v>51913.97</v>
      </c>
      <c r="F55" s="11">
        <v>111920.2</v>
      </c>
      <c r="G55" s="16">
        <f t="shared" si="8"/>
        <v>1.9870983218797822</v>
      </c>
      <c r="H55" s="16">
        <f t="shared" si="7"/>
        <v>0.86941837726319837</v>
      </c>
      <c r="I55" s="16">
        <f t="shared" si="7"/>
        <v>1.8713377924552754</v>
      </c>
      <c r="J55" s="16">
        <f t="shared" si="7"/>
        <v>1.526224366035732</v>
      </c>
      <c r="M55" s="23"/>
      <c r="N55" s="23"/>
      <c r="O55" s="23"/>
      <c r="P55" s="23"/>
      <c r="Q55" s="23"/>
    </row>
    <row r="56" spans="2:17" x14ac:dyDescent="0.3">
      <c r="B56" s="9">
        <v>4</v>
      </c>
      <c r="C56" s="11">
        <v>30483.87</v>
      </c>
      <c r="D56" s="11">
        <v>48262.73</v>
      </c>
      <c r="E56" s="11">
        <v>43359.26</v>
      </c>
      <c r="F56" s="11">
        <v>122105.9</v>
      </c>
      <c r="G56" s="16">
        <f t="shared" si="8"/>
        <v>1.6726480385423996</v>
      </c>
      <c r="H56" s="16">
        <f t="shared" si="7"/>
        <v>1.7636748050940791</v>
      </c>
      <c r="I56" s="16">
        <f t="shared" si="7"/>
        <v>1.5629669988809241</v>
      </c>
      <c r="J56" s="16">
        <f t="shared" si="7"/>
        <v>1.6651238991417321</v>
      </c>
      <c r="M56" s="23"/>
      <c r="N56" s="23"/>
      <c r="O56" s="23"/>
      <c r="P56" s="23"/>
      <c r="Q56" s="23"/>
    </row>
    <row r="57" spans="2:17" x14ac:dyDescent="0.3">
      <c r="B57" s="9">
        <v>5</v>
      </c>
      <c r="C57" s="11">
        <v>206197.44</v>
      </c>
      <c r="D57" s="11">
        <v>209642.6</v>
      </c>
      <c r="E57" s="11">
        <v>265139.37</v>
      </c>
      <c r="F57" s="11">
        <v>680979.4</v>
      </c>
      <c r="G57" s="16">
        <f t="shared" si="8"/>
        <v>11.31404062438477</v>
      </c>
      <c r="H57" s="16">
        <f t="shared" si="7"/>
        <v>7.6610123732001059</v>
      </c>
      <c r="I57" s="16">
        <f t="shared" si="7"/>
        <v>9.5574529042718641</v>
      </c>
      <c r="J57" s="16">
        <f t="shared" si="7"/>
        <v>9.2863250159345068</v>
      </c>
      <c r="M57" s="23"/>
      <c r="N57" s="23"/>
      <c r="O57" s="23"/>
      <c r="P57" s="23"/>
      <c r="Q57" s="23"/>
    </row>
    <row r="58" spans="2:17" x14ac:dyDescent="0.3">
      <c r="B58" s="9">
        <v>6</v>
      </c>
      <c r="C58" s="11">
        <v>45360.639999999999</v>
      </c>
      <c r="D58" s="11">
        <v>74563.013000000006</v>
      </c>
      <c r="E58" s="11">
        <v>131686.70000000001</v>
      </c>
      <c r="F58" s="11">
        <v>251610.3</v>
      </c>
      <c r="G58" s="16">
        <f t="shared" si="8"/>
        <v>2.4889354771237353</v>
      </c>
      <c r="H58" s="16">
        <f t="shared" si="7"/>
        <v>2.7247714213431831</v>
      </c>
      <c r="I58" s="16">
        <f t="shared" si="7"/>
        <v>4.7468975783150489</v>
      </c>
      <c r="J58" s="16">
        <f t="shared" si="7"/>
        <v>3.4311390669920208</v>
      </c>
      <c r="M58" s="23"/>
      <c r="N58" s="23"/>
      <c r="O58" s="23"/>
      <c r="P58" s="23"/>
      <c r="Q58" s="23"/>
    </row>
    <row r="59" spans="2:17" x14ac:dyDescent="0.3">
      <c r="B59" s="9">
        <v>7</v>
      </c>
      <c r="C59" s="11">
        <v>85882.47</v>
      </c>
      <c r="D59" s="11">
        <v>239021.4</v>
      </c>
      <c r="E59" s="11">
        <v>291394.8</v>
      </c>
      <c r="F59" s="11">
        <v>616298.69999999995</v>
      </c>
      <c r="G59" s="16">
        <f t="shared" si="8"/>
        <v>4.7123657524676652</v>
      </c>
      <c r="H59" s="16">
        <f t="shared" si="7"/>
        <v>8.7346078652888863</v>
      </c>
      <c r="I59" s="16">
        <f t="shared" si="7"/>
        <v>10.503879818186634</v>
      </c>
      <c r="J59" s="16">
        <f t="shared" si="7"/>
        <v>8.4042924574486619</v>
      </c>
      <c r="M59" s="23"/>
      <c r="N59" s="23"/>
      <c r="O59" s="23"/>
      <c r="P59" s="23"/>
      <c r="Q59" s="23"/>
    </row>
    <row r="60" spans="2:17" x14ac:dyDescent="0.3">
      <c r="B60" s="9">
        <v>8</v>
      </c>
      <c r="C60" s="11">
        <v>377681.9</v>
      </c>
      <c r="D60" s="11">
        <v>583795.80000000005</v>
      </c>
      <c r="E60" s="11">
        <v>684926.5</v>
      </c>
      <c r="F60" s="11">
        <v>1646404.2</v>
      </c>
      <c r="G60" s="16">
        <f t="shared" si="8"/>
        <v>20.723382209278771</v>
      </c>
      <c r="H60" s="16">
        <f t="shared" si="7"/>
        <v>21.333769220674874</v>
      </c>
      <c r="I60" s="16">
        <f t="shared" si="7"/>
        <v>24.689478468013874</v>
      </c>
      <c r="J60" s="16">
        <f t="shared" si="7"/>
        <v>22.451552145042328</v>
      </c>
      <c r="M60" s="23"/>
      <c r="N60" s="24"/>
      <c r="O60" s="23"/>
      <c r="P60" s="23"/>
    </row>
    <row r="61" spans="2:17" x14ac:dyDescent="0.3">
      <c r="B61" s="9">
        <v>9</v>
      </c>
      <c r="C61" s="11">
        <v>206323.8</v>
      </c>
      <c r="D61" s="11">
        <v>381565.7</v>
      </c>
      <c r="E61" s="11">
        <v>301146.40000000002</v>
      </c>
      <c r="F61" s="11">
        <v>889035.9</v>
      </c>
      <c r="G61" s="16">
        <f t="shared" si="8"/>
        <v>11.320973989674354</v>
      </c>
      <c r="H61" s="16">
        <f t="shared" si="7"/>
        <v>13.943633349752197</v>
      </c>
      <c r="I61" s="16">
        <f t="shared" si="7"/>
        <v>10.855394788374948</v>
      </c>
      <c r="J61" s="16">
        <f t="shared" si="7"/>
        <v>12.123533132182631</v>
      </c>
      <c r="M61" s="23"/>
      <c r="N61" s="23"/>
      <c r="O61" s="23"/>
      <c r="P61" s="23"/>
      <c r="Q61" s="23"/>
    </row>
    <row r="62" spans="2:17" x14ac:dyDescent="0.3">
      <c r="B62" s="9" t="s">
        <v>98</v>
      </c>
      <c r="C62" s="11">
        <v>697211.3</v>
      </c>
      <c r="D62" s="11">
        <v>1046175.7</v>
      </c>
      <c r="E62" s="11">
        <v>842508.18</v>
      </c>
      <c r="F62" s="11">
        <v>2585895.2000000002</v>
      </c>
      <c r="G62" s="16">
        <f t="shared" si="8"/>
        <v>38.255940384032499</v>
      </c>
      <c r="H62" s="16">
        <f t="shared" si="7"/>
        <v>38.230612395769185</v>
      </c>
      <c r="I62" s="16">
        <f t="shared" si="7"/>
        <v>30.369809854393949</v>
      </c>
      <c r="J62" s="16">
        <f t="shared" si="7"/>
        <v>35.263127319776437</v>
      </c>
      <c r="M62" s="24"/>
      <c r="N62" s="23"/>
      <c r="O62" s="23"/>
      <c r="P62" s="23"/>
    </row>
    <row r="63" spans="2:17" x14ac:dyDescent="0.3">
      <c r="B63" s="12" t="s">
        <v>13</v>
      </c>
      <c r="C63" s="2">
        <v>14164.93</v>
      </c>
      <c r="D63" s="2">
        <v>9528.4050000000007</v>
      </c>
      <c r="E63" s="2">
        <v>2824.3780000000002</v>
      </c>
      <c r="F63" s="2">
        <v>26517.72</v>
      </c>
      <c r="G63" s="3">
        <f t="shared" si="8"/>
        <v>0.77722882234409196</v>
      </c>
      <c r="H63" s="3">
        <f t="shared" si="7"/>
        <v>0.34819845108704894</v>
      </c>
      <c r="I63" s="3">
        <f t="shared" si="7"/>
        <v>0.10181007716380092</v>
      </c>
      <c r="J63" s="3">
        <f t="shared" si="7"/>
        <v>0.36161470758373426</v>
      </c>
      <c r="M63" s="23"/>
      <c r="N63" s="23"/>
      <c r="O63" s="23"/>
      <c r="P63" s="23"/>
      <c r="Q63" s="23"/>
    </row>
    <row r="64" spans="2:17" x14ac:dyDescent="0.3">
      <c r="B64" s="14" t="s">
        <v>2</v>
      </c>
      <c r="C64" s="4">
        <v>1822491.6</v>
      </c>
      <c r="D64" s="4">
        <v>2736486.9</v>
      </c>
      <c r="E64" s="4">
        <v>2774163.5</v>
      </c>
      <c r="F64" s="4">
        <v>7333142</v>
      </c>
      <c r="G64" s="5">
        <f t="shared" si="8"/>
        <v>100</v>
      </c>
      <c r="H64" s="5">
        <f t="shared" si="7"/>
        <v>100</v>
      </c>
      <c r="I64" s="5">
        <f t="shared" si="7"/>
        <v>100</v>
      </c>
      <c r="J64" s="5">
        <f t="shared" si="7"/>
        <v>100</v>
      </c>
      <c r="P64" s="24"/>
    </row>
    <row r="65" spans="2:14" x14ac:dyDescent="0.3">
      <c r="B65" s="6" t="s">
        <v>58</v>
      </c>
      <c r="E65" s="21"/>
      <c r="F65" s="22"/>
      <c r="G65" s="21"/>
      <c r="N65" s="24"/>
    </row>
    <row r="66" spans="2:14" s="17" customFormat="1" ht="22.5" customHeight="1" x14ac:dyDescent="0.3">
      <c r="B66" s="56" t="s">
        <v>57</v>
      </c>
      <c r="C66" s="56"/>
      <c r="D66" s="56"/>
      <c r="E66" s="56"/>
      <c r="F66" s="56"/>
      <c r="G66" s="56"/>
      <c r="H66" s="56"/>
      <c r="I66" s="56"/>
      <c r="J66" s="56"/>
    </row>
  </sheetData>
  <mergeCells count="22">
    <mergeCell ref="B66:J66"/>
    <mergeCell ref="B48:J48"/>
    <mergeCell ref="B49:B51"/>
    <mergeCell ref="C49:J49"/>
    <mergeCell ref="C50:F50"/>
    <mergeCell ref="G50:J50"/>
    <mergeCell ref="C7:H7"/>
    <mergeCell ref="C8:E8"/>
    <mergeCell ref="F8:H8"/>
    <mergeCell ref="K3:L4"/>
    <mergeCell ref="B47:J47"/>
    <mergeCell ref="B26:J26"/>
    <mergeCell ref="B27:J27"/>
    <mergeCell ref="B28:B30"/>
    <mergeCell ref="C28:J28"/>
    <mergeCell ref="C29:F29"/>
    <mergeCell ref="G29:J29"/>
    <mergeCell ref="B5:H5"/>
    <mergeCell ref="B6:H6"/>
    <mergeCell ref="B7:B9"/>
    <mergeCell ref="B24:H24"/>
    <mergeCell ref="B45:J45"/>
  </mergeCells>
  <hyperlinks>
    <hyperlink ref="K3:L4" location="Índice!A1" display="Da clic aquí para regresar al índice" xr:uid="{00000000-0004-0000-0100-000000000000}"/>
  </hyperlink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3:Q39"/>
  <sheetViews>
    <sheetView zoomScaleNormal="100" workbookViewId="0"/>
  </sheetViews>
  <sheetFormatPr baseColWidth="10" defaultColWidth="11.44140625" defaultRowHeight="14.4" x14ac:dyDescent="0.3"/>
  <cols>
    <col min="1" max="1" width="2.77734375" style="20" customWidth="1"/>
    <col min="2" max="2" width="30.5546875" style="20" customWidth="1"/>
    <col min="3" max="6" width="11.44140625" style="20"/>
    <col min="7" max="10" width="8.5546875" style="20" customWidth="1"/>
    <col min="11" max="12" width="11.44140625" style="17"/>
    <col min="13" max="16384" width="11.44140625" style="20"/>
  </cols>
  <sheetData>
    <row r="3" spans="2:14" x14ac:dyDescent="0.3">
      <c r="K3" s="51" t="s">
        <v>38</v>
      </c>
      <c r="L3" s="51"/>
    </row>
    <row r="4" spans="2:14" x14ac:dyDescent="0.3">
      <c r="K4" s="51"/>
      <c r="L4" s="51"/>
    </row>
    <row r="5" spans="2:14" ht="15.6" x14ac:dyDescent="0.3">
      <c r="B5" s="52" t="s">
        <v>0</v>
      </c>
      <c r="C5" s="52"/>
      <c r="D5" s="52"/>
      <c r="E5" s="52"/>
      <c r="F5" s="52"/>
      <c r="G5" s="52"/>
      <c r="H5" s="52"/>
    </row>
    <row r="6" spans="2:14" ht="30" customHeight="1" x14ac:dyDescent="0.3">
      <c r="B6" s="53" t="s">
        <v>62</v>
      </c>
      <c r="C6" s="53"/>
      <c r="D6" s="53"/>
      <c r="E6" s="53"/>
      <c r="F6" s="53"/>
      <c r="G6" s="53"/>
      <c r="H6" s="53"/>
    </row>
    <row r="7" spans="2:14" x14ac:dyDescent="0.3">
      <c r="B7" s="54" t="s">
        <v>8</v>
      </c>
      <c r="C7" s="49" t="s">
        <v>9</v>
      </c>
      <c r="D7" s="49"/>
      <c r="E7" s="49"/>
      <c r="F7" s="49"/>
      <c r="G7" s="49"/>
      <c r="H7" s="49"/>
    </row>
    <row r="8" spans="2:14" x14ac:dyDescent="0.3">
      <c r="B8" s="54"/>
      <c r="C8" s="50" t="s">
        <v>10</v>
      </c>
      <c r="D8" s="50"/>
      <c r="E8" s="50"/>
      <c r="F8" s="50" t="s">
        <v>11</v>
      </c>
      <c r="G8" s="50"/>
      <c r="H8" s="50"/>
    </row>
    <row r="9" spans="2:14" x14ac:dyDescent="0.3">
      <c r="B9" s="55"/>
      <c r="C9" s="31" t="s">
        <v>12</v>
      </c>
      <c r="D9" s="31" t="s">
        <v>1</v>
      </c>
      <c r="E9" s="31" t="s">
        <v>2</v>
      </c>
      <c r="F9" s="31" t="s">
        <v>12</v>
      </c>
      <c r="G9" s="31" t="s">
        <v>1</v>
      </c>
      <c r="H9" s="32" t="s">
        <v>2</v>
      </c>
      <c r="K9" s="25"/>
      <c r="L9" s="25"/>
      <c r="M9" s="25"/>
      <c r="N9" s="23"/>
    </row>
    <row r="10" spans="2:14" x14ac:dyDescent="0.3">
      <c r="B10" s="17" t="s">
        <v>26</v>
      </c>
      <c r="C10" s="11">
        <v>2477111.1</v>
      </c>
      <c r="D10" s="11">
        <v>2940990.5</v>
      </c>
      <c r="E10" s="11">
        <v>5418101.5999999996</v>
      </c>
      <c r="F10" s="10">
        <f t="shared" ref="F10:H13" si="0">C10/C$13*100</f>
        <v>72.078708514555004</v>
      </c>
      <c r="G10" s="10">
        <f t="shared" si="0"/>
        <v>75.478392373316268</v>
      </c>
      <c r="H10" s="10">
        <f t="shared" si="0"/>
        <v>73.885131366609286</v>
      </c>
      <c r="L10" s="25"/>
      <c r="M10" s="23"/>
      <c r="N10" s="23"/>
    </row>
    <row r="11" spans="2:14" x14ac:dyDescent="0.3">
      <c r="B11" s="17" t="s">
        <v>25</v>
      </c>
      <c r="C11" s="11">
        <v>956721.71</v>
      </c>
      <c r="D11" s="11">
        <v>955476.3</v>
      </c>
      <c r="E11" s="11">
        <v>1912198</v>
      </c>
      <c r="F11" s="10">
        <f t="shared" si="0"/>
        <v>27.838583931353185</v>
      </c>
      <c r="G11" s="10">
        <f t="shared" si="0"/>
        <v>24.521607626683746</v>
      </c>
      <c r="H11" s="10">
        <f t="shared" si="0"/>
        <v>26.076107622080684</v>
      </c>
      <c r="J11" s="24"/>
    </row>
    <row r="12" spans="2:14" x14ac:dyDescent="0.3">
      <c r="B12" s="17" t="s">
        <v>13</v>
      </c>
      <c r="C12" s="11">
        <v>2842.4180000000001</v>
      </c>
      <c r="D12" s="11">
        <v>0</v>
      </c>
      <c r="E12" s="11">
        <v>2842.4180000000001</v>
      </c>
      <c r="F12" s="10">
        <f t="shared" si="0"/>
        <v>8.2708368832760226E-2</v>
      </c>
      <c r="G12" s="10">
        <f t="shared" si="0"/>
        <v>0</v>
      </c>
      <c r="H12" s="10">
        <f t="shared" si="0"/>
        <v>3.8761256770972113E-2</v>
      </c>
      <c r="J12" s="24"/>
      <c r="K12" s="25"/>
      <c r="L12" s="25"/>
      <c r="M12" s="25"/>
      <c r="N12" s="23"/>
    </row>
    <row r="13" spans="2:14" x14ac:dyDescent="0.3">
      <c r="B13" s="30" t="s">
        <v>2</v>
      </c>
      <c r="C13" s="4">
        <v>3436675.2</v>
      </c>
      <c r="D13" s="4">
        <v>3896466.8</v>
      </c>
      <c r="E13" s="4">
        <v>7333142</v>
      </c>
      <c r="F13" s="15">
        <f t="shared" si="0"/>
        <v>100</v>
      </c>
      <c r="G13" s="15">
        <f t="shared" si="0"/>
        <v>100</v>
      </c>
      <c r="H13" s="15">
        <f t="shared" si="0"/>
        <v>100</v>
      </c>
      <c r="K13" s="25"/>
      <c r="L13" s="25"/>
      <c r="M13" s="25"/>
      <c r="N13" s="23"/>
    </row>
    <row r="14" spans="2:14" x14ac:dyDescent="0.3">
      <c r="B14" s="6" t="s">
        <v>58</v>
      </c>
      <c r="E14" s="21"/>
      <c r="F14" s="22"/>
      <c r="G14" s="21"/>
      <c r="N14" s="24"/>
    </row>
    <row r="15" spans="2:14" s="17" customFormat="1" ht="22.5" customHeight="1" x14ac:dyDescent="0.3">
      <c r="B15" s="56" t="s">
        <v>57</v>
      </c>
      <c r="C15" s="56"/>
      <c r="D15" s="56"/>
      <c r="E15" s="56"/>
      <c r="F15" s="56"/>
      <c r="G15" s="56"/>
      <c r="H15" s="56"/>
    </row>
    <row r="16" spans="2:14" x14ac:dyDescent="0.3">
      <c r="B16" s="6"/>
    </row>
    <row r="17" spans="2:17" ht="15.6" x14ac:dyDescent="0.3">
      <c r="B17" s="52" t="s">
        <v>3</v>
      </c>
      <c r="C17" s="52"/>
      <c r="D17" s="52"/>
      <c r="E17" s="52"/>
      <c r="F17" s="52"/>
      <c r="G17" s="52"/>
      <c r="H17" s="52"/>
      <c r="I17" s="52"/>
      <c r="J17" s="52"/>
    </row>
    <row r="18" spans="2:17" ht="30" customHeight="1" x14ac:dyDescent="0.3">
      <c r="B18" s="53" t="s">
        <v>63</v>
      </c>
      <c r="C18" s="53"/>
      <c r="D18" s="53"/>
      <c r="E18" s="53"/>
      <c r="F18" s="53"/>
      <c r="G18" s="53"/>
      <c r="H18" s="53"/>
      <c r="I18" s="53"/>
      <c r="J18" s="53"/>
    </row>
    <row r="19" spans="2:17" x14ac:dyDescent="0.3">
      <c r="B19" s="54" t="s">
        <v>8</v>
      </c>
      <c r="C19" s="49" t="s">
        <v>14</v>
      </c>
      <c r="D19" s="49"/>
      <c r="E19" s="49"/>
      <c r="F19" s="49"/>
      <c r="G19" s="49"/>
      <c r="H19" s="49"/>
      <c r="I19" s="49"/>
      <c r="J19" s="49"/>
    </row>
    <row r="20" spans="2:17" x14ac:dyDescent="0.3">
      <c r="B20" s="54"/>
      <c r="C20" s="50" t="s">
        <v>10</v>
      </c>
      <c r="D20" s="50"/>
      <c r="E20" s="50"/>
      <c r="F20" s="50"/>
      <c r="G20" s="50" t="s">
        <v>11</v>
      </c>
      <c r="H20" s="50"/>
      <c r="I20" s="50"/>
      <c r="J20" s="50"/>
      <c r="L20" s="25"/>
      <c r="M20" s="23"/>
      <c r="N20" s="23"/>
      <c r="O20" s="23"/>
      <c r="P20" s="23"/>
    </row>
    <row r="21" spans="2:17" x14ac:dyDescent="0.3">
      <c r="B21" s="55"/>
      <c r="C21" s="31" t="s">
        <v>4</v>
      </c>
      <c r="D21" s="31" t="s">
        <v>5</v>
      </c>
      <c r="E21" s="31" t="s">
        <v>15</v>
      </c>
      <c r="F21" s="31" t="s">
        <v>2</v>
      </c>
      <c r="G21" s="31" t="s">
        <v>4</v>
      </c>
      <c r="H21" s="31" t="s">
        <v>5</v>
      </c>
      <c r="I21" s="31" t="s">
        <v>15</v>
      </c>
      <c r="J21" s="32" t="s">
        <v>2</v>
      </c>
      <c r="M21" s="23"/>
      <c r="N21" s="23"/>
      <c r="O21" s="23"/>
      <c r="P21" s="24"/>
    </row>
    <row r="22" spans="2:17" x14ac:dyDescent="0.3">
      <c r="B22" s="17" t="s">
        <v>26</v>
      </c>
      <c r="C22" s="11">
        <v>589496.69999999995</v>
      </c>
      <c r="D22" s="11">
        <v>2369772.6</v>
      </c>
      <c r="E22" s="11">
        <v>2458832.2999999998</v>
      </c>
      <c r="F22" s="11">
        <v>5418101.5999999996</v>
      </c>
      <c r="G22" s="16">
        <f t="shared" ref="G22:J25" si="1">C22/C$25*100</f>
        <v>30.842429982714016</v>
      </c>
      <c r="H22" s="16">
        <f t="shared" si="1"/>
        <v>84.433133515203835</v>
      </c>
      <c r="I22" s="16">
        <f t="shared" si="1"/>
        <v>94.023002447556223</v>
      </c>
      <c r="J22" s="16">
        <f t="shared" si="1"/>
        <v>73.885131366609286</v>
      </c>
      <c r="Q22" s="23"/>
    </row>
    <row r="23" spans="2:17" x14ac:dyDescent="0.3">
      <c r="B23" s="17" t="s">
        <v>25</v>
      </c>
      <c r="C23" s="11">
        <v>1318978.3</v>
      </c>
      <c r="D23" s="11">
        <v>436913</v>
      </c>
      <c r="E23" s="11">
        <v>156306.79999999999</v>
      </c>
      <c r="F23" s="11">
        <v>1912198</v>
      </c>
      <c r="G23" s="16">
        <f t="shared" si="1"/>
        <v>69.00886106142606</v>
      </c>
      <c r="H23" s="16">
        <f t="shared" si="1"/>
        <v>15.56686648479616</v>
      </c>
      <c r="I23" s="16">
        <f t="shared" si="1"/>
        <v>5.976997552443768</v>
      </c>
      <c r="J23" s="16">
        <f t="shared" si="1"/>
        <v>26.076107622080684</v>
      </c>
      <c r="L23" s="25"/>
      <c r="M23" s="23"/>
      <c r="N23" s="23"/>
      <c r="O23" s="23"/>
      <c r="P23" s="23"/>
      <c r="Q23" s="23"/>
    </row>
    <row r="24" spans="2:17" x14ac:dyDescent="0.3">
      <c r="B24" s="17" t="s">
        <v>13</v>
      </c>
      <c r="C24" s="11">
        <v>2842.4180000000001</v>
      </c>
      <c r="D24" s="11">
        <v>0</v>
      </c>
      <c r="E24" s="11">
        <v>0</v>
      </c>
      <c r="F24" s="11">
        <v>2842.4180000000001</v>
      </c>
      <c r="G24" s="16">
        <f t="shared" si="1"/>
        <v>0.1487151296124406</v>
      </c>
      <c r="H24" s="16">
        <f t="shared" si="1"/>
        <v>0</v>
      </c>
      <c r="I24" s="16">
        <f t="shared" si="1"/>
        <v>0</v>
      </c>
      <c r="J24" s="16">
        <f t="shared" si="1"/>
        <v>3.8761256770972113E-2</v>
      </c>
      <c r="L24" s="25"/>
      <c r="M24" s="23"/>
      <c r="N24" s="23"/>
      <c r="O24" s="23"/>
      <c r="P24" s="23"/>
      <c r="Q24" s="23"/>
    </row>
    <row r="25" spans="2:17" x14ac:dyDescent="0.3">
      <c r="B25" s="30" t="s">
        <v>2</v>
      </c>
      <c r="C25" s="4">
        <v>1911317.3</v>
      </c>
      <c r="D25" s="4">
        <v>2806685.6</v>
      </c>
      <c r="E25" s="4">
        <v>2615139.1</v>
      </c>
      <c r="F25" s="4">
        <v>7333142</v>
      </c>
      <c r="G25" s="5">
        <f t="shared" si="1"/>
        <v>100</v>
      </c>
      <c r="H25" s="5">
        <f t="shared" si="1"/>
        <v>100</v>
      </c>
      <c r="I25" s="5">
        <f t="shared" si="1"/>
        <v>100</v>
      </c>
      <c r="J25" s="5">
        <f t="shared" si="1"/>
        <v>100</v>
      </c>
      <c r="M25" s="23"/>
      <c r="N25" s="23"/>
      <c r="O25" s="23"/>
      <c r="P25" s="24"/>
    </row>
    <row r="26" spans="2:17" x14ac:dyDescent="0.3">
      <c r="B26" s="6" t="s">
        <v>58</v>
      </c>
      <c r="E26" s="21"/>
      <c r="F26" s="22"/>
      <c r="G26" s="21"/>
      <c r="N26" s="24"/>
    </row>
    <row r="27" spans="2:17" s="17" customFormat="1" ht="22.5" customHeight="1" x14ac:dyDescent="0.3">
      <c r="B27" s="56" t="s">
        <v>57</v>
      </c>
      <c r="C27" s="56"/>
      <c r="D27" s="56"/>
      <c r="E27" s="56"/>
      <c r="F27" s="56"/>
      <c r="G27" s="56"/>
      <c r="H27" s="56"/>
      <c r="I27" s="56"/>
      <c r="J27" s="56"/>
    </row>
    <row r="28" spans="2:17" x14ac:dyDescent="0.3">
      <c r="B28" s="6"/>
    </row>
    <row r="29" spans="2:17" ht="15.6" x14ac:dyDescent="0.3">
      <c r="B29" s="52" t="s">
        <v>6</v>
      </c>
      <c r="C29" s="52"/>
      <c r="D29" s="52"/>
      <c r="E29" s="52"/>
      <c r="F29" s="52"/>
      <c r="G29" s="52"/>
      <c r="H29" s="52"/>
      <c r="I29" s="52"/>
      <c r="J29" s="52"/>
    </row>
    <row r="30" spans="2:17" ht="30" customHeight="1" x14ac:dyDescent="0.3">
      <c r="B30" s="53" t="s">
        <v>64</v>
      </c>
      <c r="C30" s="53"/>
      <c r="D30" s="53"/>
      <c r="E30" s="53"/>
      <c r="F30" s="53"/>
      <c r="G30" s="53"/>
      <c r="H30" s="53"/>
      <c r="I30" s="53"/>
      <c r="J30" s="53"/>
    </row>
    <row r="31" spans="2:17" x14ac:dyDescent="0.3">
      <c r="B31" s="54" t="s">
        <v>8</v>
      </c>
      <c r="C31" s="49" t="s">
        <v>19</v>
      </c>
      <c r="D31" s="49"/>
      <c r="E31" s="49"/>
      <c r="F31" s="49"/>
      <c r="G31" s="49"/>
      <c r="H31" s="49"/>
      <c r="I31" s="49"/>
      <c r="J31" s="49"/>
    </row>
    <row r="32" spans="2:17" x14ac:dyDescent="0.3">
      <c r="B32" s="54"/>
      <c r="C32" s="50" t="s">
        <v>10</v>
      </c>
      <c r="D32" s="50"/>
      <c r="E32" s="50"/>
      <c r="F32" s="50"/>
      <c r="G32" s="50" t="s">
        <v>11</v>
      </c>
      <c r="H32" s="50"/>
      <c r="I32" s="50"/>
      <c r="J32" s="50"/>
      <c r="M32" s="23"/>
      <c r="N32" s="23"/>
      <c r="O32" s="23"/>
      <c r="P32" s="23"/>
    </row>
    <row r="33" spans="2:17" x14ac:dyDescent="0.3">
      <c r="B33" s="55"/>
      <c r="C33" s="31" t="s">
        <v>7</v>
      </c>
      <c r="D33" s="31" t="s">
        <v>20</v>
      </c>
      <c r="E33" s="31" t="s">
        <v>21</v>
      </c>
      <c r="F33" s="31" t="s">
        <v>2</v>
      </c>
      <c r="G33" s="31" t="s">
        <v>7</v>
      </c>
      <c r="H33" s="31" t="s">
        <v>20</v>
      </c>
      <c r="I33" s="31" t="s">
        <v>21</v>
      </c>
      <c r="J33" s="31" t="s">
        <v>2</v>
      </c>
      <c r="M33" s="23"/>
      <c r="N33" s="23"/>
      <c r="O33" s="23"/>
      <c r="P33" s="23"/>
    </row>
    <row r="34" spans="2:17" x14ac:dyDescent="0.3">
      <c r="B34" s="17" t="s">
        <v>26</v>
      </c>
      <c r="C34" s="11">
        <v>1296105.3</v>
      </c>
      <c r="D34" s="11">
        <v>2003991.3</v>
      </c>
      <c r="E34" s="11">
        <v>2118005</v>
      </c>
      <c r="F34" s="11">
        <v>5418101.5999999996</v>
      </c>
      <c r="G34" s="16">
        <f t="shared" ref="G34:J37" si="2">C34/C$37*100</f>
        <v>71.117216671945144</v>
      </c>
      <c r="H34" s="16">
        <f t="shared" si="2"/>
        <v>73.232263600457941</v>
      </c>
      <c r="I34" s="16">
        <f t="shared" si="2"/>
        <v>76.34751881062526</v>
      </c>
      <c r="J34" s="16">
        <f t="shared" si="2"/>
        <v>73.885131366609286</v>
      </c>
      <c r="Q34" s="23"/>
    </row>
    <row r="35" spans="2:17" x14ac:dyDescent="0.3">
      <c r="B35" s="17" t="s">
        <v>25</v>
      </c>
      <c r="C35" s="11">
        <v>526386.30000000005</v>
      </c>
      <c r="D35" s="11">
        <v>732495.6</v>
      </c>
      <c r="E35" s="11">
        <v>653316.1</v>
      </c>
      <c r="F35" s="11">
        <v>1912198</v>
      </c>
      <c r="G35" s="16">
        <f t="shared" si="2"/>
        <v>28.882783328054845</v>
      </c>
      <c r="H35" s="16">
        <f t="shared" si="2"/>
        <v>26.767736399542052</v>
      </c>
      <c r="I35" s="16">
        <f t="shared" si="2"/>
        <v>23.550021474941904</v>
      </c>
      <c r="J35" s="16">
        <f t="shared" si="2"/>
        <v>26.076107622080684</v>
      </c>
      <c r="M35" s="23"/>
      <c r="N35" s="23"/>
      <c r="O35" s="23"/>
      <c r="P35" s="23"/>
      <c r="Q35" s="23"/>
    </row>
    <row r="36" spans="2:17" x14ac:dyDescent="0.3">
      <c r="B36" s="17" t="s">
        <v>13</v>
      </c>
      <c r="C36" s="11">
        <v>0</v>
      </c>
      <c r="D36" s="11">
        <v>0</v>
      </c>
      <c r="E36" s="11">
        <v>2842.4180000000001</v>
      </c>
      <c r="F36" s="11">
        <v>2842.4180000000001</v>
      </c>
      <c r="G36" s="16">
        <f t="shared" si="2"/>
        <v>0</v>
      </c>
      <c r="H36" s="16">
        <f t="shared" si="2"/>
        <v>0</v>
      </c>
      <c r="I36" s="16">
        <f t="shared" si="2"/>
        <v>0.10246036327707433</v>
      </c>
      <c r="J36" s="16">
        <f t="shared" si="2"/>
        <v>3.8761256770972113E-2</v>
      </c>
      <c r="M36" s="23"/>
      <c r="N36" s="23"/>
      <c r="O36" s="23"/>
      <c r="P36" s="23"/>
      <c r="Q36" s="23"/>
    </row>
    <row r="37" spans="2:17" x14ac:dyDescent="0.3">
      <c r="B37" s="30" t="s">
        <v>2</v>
      </c>
      <c r="C37" s="4">
        <v>1822491.6</v>
      </c>
      <c r="D37" s="4">
        <v>2736486.9</v>
      </c>
      <c r="E37" s="4">
        <v>2774163.5</v>
      </c>
      <c r="F37" s="4">
        <v>7333142</v>
      </c>
      <c r="G37" s="5">
        <f t="shared" si="2"/>
        <v>100</v>
      </c>
      <c r="H37" s="5">
        <f t="shared" si="2"/>
        <v>100</v>
      </c>
      <c r="I37" s="5">
        <f t="shared" si="2"/>
        <v>100</v>
      </c>
      <c r="J37" s="5">
        <f t="shared" si="2"/>
        <v>100</v>
      </c>
      <c r="L37" s="25"/>
      <c r="M37" s="23"/>
      <c r="N37" s="23"/>
      <c r="O37" s="24"/>
      <c r="P37" s="24"/>
    </row>
    <row r="38" spans="2:17" x14ac:dyDescent="0.3">
      <c r="B38" s="6" t="s">
        <v>58</v>
      </c>
      <c r="E38" s="21"/>
      <c r="F38" s="22"/>
      <c r="G38" s="21"/>
      <c r="N38" s="24"/>
    </row>
    <row r="39" spans="2:17" s="17" customFormat="1" ht="22.5" customHeight="1" x14ac:dyDescent="0.3">
      <c r="B39" s="56" t="s">
        <v>57</v>
      </c>
      <c r="C39" s="56"/>
      <c r="D39" s="56"/>
      <c r="E39" s="56"/>
      <c r="F39" s="56"/>
      <c r="G39" s="56"/>
      <c r="H39" s="56"/>
      <c r="I39" s="56"/>
      <c r="J39" s="56"/>
    </row>
  </sheetData>
  <mergeCells count="22">
    <mergeCell ref="B39:J39"/>
    <mergeCell ref="B27:J27"/>
    <mergeCell ref="B29:J29"/>
    <mergeCell ref="B30:J30"/>
    <mergeCell ref="B31:B33"/>
    <mergeCell ref="C31:J31"/>
    <mergeCell ref="C32:F32"/>
    <mergeCell ref="G32:J32"/>
    <mergeCell ref="B15:H15"/>
    <mergeCell ref="B17:J17"/>
    <mergeCell ref="B18:J18"/>
    <mergeCell ref="B19:B21"/>
    <mergeCell ref="C19:J19"/>
    <mergeCell ref="C20:F20"/>
    <mergeCell ref="G20:J20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00000000-0004-0000-0A00-000000000000}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3:Q42"/>
  <sheetViews>
    <sheetView zoomScaleNormal="100" workbookViewId="0"/>
  </sheetViews>
  <sheetFormatPr baseColWidth="10" defaultColWidth="11.44140625" defaultRowHeight="14.4" x14ac:dyDescent="0.3"/>
  <cols>
    <col min="1" max="1" width="2.77734375" style="20" customWidth="1"/>
    <col min="2" max="2" width="30.5546875" style="20" customWidth="1"/>
    <col min="3" max="6" width="11.44140625" style="20"/>
    <col min="7" max="10" width="8.5546875" style="20" customWidth="1"/>
    <col min="11" max="12" width="11.44140625" style="17"/>
    <col min="13" max="16384" width="11.44140625" style="20"/>
  </cols>
  <sheetData>
    <row r="3" spans="2:14" x14ac:dyDescent="0.3">
      <c r="K3" s="51" t="s">
        <v>38</v>
      </c>
      <c r="L3" s="51"/>
    </row>
    <row r="4" spans="2:14" x14ac:dyDescent="0.3">
      <c r="K4" s="51"/>
      <c r="L4" s="51"/>
    </row>
    <row r="5" spans="2:14" ht="15.6" x14ac:dyDescent="0.3">
      <c r="B5" s="52" t="s">
        <v>22</v>
      </c>
      <c r="C5" s="52"/>
      <c r="D5" s="52"/>
      <c r="E5" s="52"/>
      <c r="F5" s="52"/>
      <c r="G5" s="52"/>
      <c r="H5" s="52"/>
    </row>
    <row r="6" spans="2:14" ht="30" customHeight="1" x14ac:dyDescent="0.3">
      <c r="B6" s="53" t="s">
        <v>67</v>
      </c>
      <c r="C6" s="53"/>
      <c r="D6" s="53"/>
      <c r="E6" s="53"/>
      <c r="F6" s="53"/>
      <c r="G6" s="53"/>
      <c r="H6" s="53"/>
    </row>
    <row r="7" spans="2:14" x14ac:dyDescent="0.3">
      <c r="B7" s="54" t="s">
        <v>8</v>
      </c>
      <c r="C7" s="49" t="s">
        <v>9</v>
      </c>
      <c r="D7" s="49"/>
      <c r="E7" s="49"/>
      <c r="F7" s="49"/>
      <c r="G7" s="49"/>
      <c r="H7" s="49"/>
    </row>
    <row r="8" spans="2:14" x14ac:dyDescent="0.3">
      <c r="B8" s="54"/>
      <c r="C8" s="50" t="s">
        <v>10</v>
      </c>
      <c r="D8" s="50"/>
      <c r="E8" s="50"/>
      <c r="F8" s="50" t="s">
        <v>11</v>
      </c>
      <c r="G8" s="50"/>
      <c r="H8" s="50"/>
    </row>
    <row r="9" spans="2:14" ht="16.2" x14ac:dyDescent="0.3">
      <c r="B9" s="55"/>
      <c r="C9" s="7" t="s">
        <v>12</v>
      </c>
      <c r="D9" s="7" t="s">
        <v>1</v>
      </c>
      <c r="E9" s="7" t="s">
        <v>65</v>
      </c>
      <c r="F9" s="7" t="s">
        <v>12</v>
      </c>
      <c r="G9" s="7" t="s">
        <v>1</v>
      </c>
      <c r="H9" s="8" t="s">
        <v>2</v>
      </c>
      <c r="L9" s="26"/>
      <c r="M9" s="23"/>
    </row>
    <row r="10" spans="2:14" x14ac:dyDescent="0.3">
      <c r="B10" s="17" t="s">
        <v>26</v>
      </c>
      <c r="C10" s="11">
        <v>756394</v>
      </c>
      <c r="D10" s="11">
        <v>820073.1</v>
      </c>
      <c r="E10" s="11">
        <v>1576467.1</v>
      </c>
      <c r="F10" s="10">
        <f t="shared" ref="F10:H13" si="0">C10/C$13*100</f>
        <v>79.06102601141977</v>
      </c>
      <c r="G10" s="10">
        <f t="shared" si="0"/>
        <v>85.828722282279529</v>
      </c>
      <c r="H10" s="10">
        <f t="shared" si="0"/>
        <v>82.442670685776264</v>
      </c>
      <c r="L10" s="25"/>
      <c r="M10" s="23"/>
      <c r="N10" s="23"/>
    </row>
    <row r="11" spans="2:14" x14ac:dyDescent="0.3">
      <c r="B11" s="17" t="s">
        <v>25</v>
      </c>
      <c r="C11" s="11">
        <v>133414.6</v>
      </c>
      <c r="D11" s="11">
        <v>94228.63</v>
      </c>
      <c r="E11" s="11">
        <v>227643.18</v>
      </c>
      <c r="F11" s="10">
        <f t="shared" si="0"/>
        <v>13.944974657259529</v>
      </c>
      <c r="G11" s="10">
        <f t="shared" si="0"/>
        <v>9.8619536664593355</v>
      </c>
      <c r="H11" s="10">
        <f t="shared" si="0"/>
        <v>11.904791240237673</v>
      </c>
      <c r="J11" s="24"/>
    </row>
    <row r="12" spans="2:14" x14ac:dyDescent="0.3">
      <c r="B12" s="17" t="s">
        <v>13</v>
      </c>
      <c r="C12" s="11">
        <v>66913.17</v>
      </c>
      <c r="D12" s="11">
        <v>41174.54</v>
      </c>
      <c r="E12" s="11">
        <v>108087.71</v>
      </c>
      <c r="F12" s="10">
        <f t="shared" si="0"/>
        <v>6.9940056027368716</v>
      </c>
      <c r="G12" s="10">
        <f t="shared" si="0"/>
        <v>4.3093209114658313</v>
      </c>
      <c r="H12" s="10">
        <f t="shared" si="0"/>
        <v>5.6525375510276659</v>
      </c>
      <c r="J12" s="24"/>
      <c r="K12" s="25"/>
      <c r="L12" s="25"/>
      <c r="M12" s="25"/>
      <c r="N12" s="23"/>
    </row>
    <row r="13" spans="2:14" x14ac:dyDescent="0.3">
      <c r="B13" s="30" t="s">
        <v>2</v>
      </c>
      <c r="C13" s="4">
        <v>956721.71</v>
      </c>
      <c r="D13" s="4">
        <v>955476.3</v>
      </c>
      <c r="E13" s="4">
        <v>1912198</v>
      </c>
      <c r="F13" s="15">
        <f t="shared" si="0"/>
        <v>100</v>
      </c>
      <c r="G13" s="15">
        <f t="shared" si="0"/>
        <v>100</v>
      </c>
      <c r="H13" s="15">
        <f t="shared" si="0"/>
        <v>100</v>
      </c>
      <c r="K13" s="25"/>
      <c r="L13" s="25"/>
      <c r="M13" s="25"/>
      <c r="N13" s="23"/>
    </row>
    <row r="14" spans="2:14" x14ac:dyDescent="0.3">
      <c r="B14" s="6" t="s">
        <v>66</v>
      </c>
      <c r="E14" s="21"/>
      <c r="F14" s="22"/>
      <c r="G14" s="21"/>
      <c r="L14" s="25"/>
      <c r="M14" s="25"/>
      <c r="N14" s="23"/>
    </row>
    <row r="15" spans="2:14" x14ac:dyDescent="0.3">
      <c r="B15" s="6" t="s">
        <v>58</v>
      </c>
      <c r="E15" s="21"/>
      <c r="F15" s="22"/>
      <c r="G15" s="21"/>
      <c r="N15" s="24"/>
    </row>
    <row r="16" spans="2:14" s="17" customFormat="1" ht="22.5" customHeight="1" x14ac:dyDescent="0.3">
      <c r="B16" s="56" t="s">
        <v>57</v>
      </c>
      <c r="C16" s="56"/>
      <c r="D16" s="56"/>
      <c r="E16" s="56"/>
      <c r="F16" s="56"/>
      <c r="G16" s="56"/>
      <c r="H16" s="56"/>
    </row>
    <row r="17" spans="2:17" x14ac:dyDescent="0.3">
      <c r="B17" s="6"/>
    </row>
    <row r="18" spans="2:17" ht="15.6" x14ac:dyDescent="0.3">
      <c r="B18" s="52" t="s">
        <v>23</v>
      </c>
      <c r="C18" s="52"/>
      <c r="D18" s="52"/>
      <c r="E18" s="52"/>
      <c r="F18" s="52"/>
      <c r="G18" s="52"/>
      <c r="H18" s="52"/>
      <c r="I18" s="52"/>
      <c r="J18" s="52"/>
    </row>
    <row r="19" spans="2:17" ht="30" customHeight="1" x14ac:dyDescent="0.3">
      <c r="B19" s="53" t="s">
        <v>68</v>
      </c>
      <c r="C19" s="53"/>
      <c r="D19" s="53"/>
      <c r="E19" s="53"/>
      <c r="F19" s="53"/>
      <c r="G19" s="53"/>
      <c r="H19" s="53"/>
      <c r="I19" s="53"/>
      <c r="J19" s="53"/>
    </row>
    <row r="20" spans="2:17" x14ac:dyDescent="0.3">
      <c r="B20" s="54" t="s">
        <v>8</v>
      </c>
      <c r="C20" s="49" t="s">
        <v>14</v>
      </c>
      <c r="D20" s="49"/>
      <c r="E20" s="49"/>
      <c r="F20" s="49"/>
      <c r="G20" s="49"/>
      <c r="H20" s="49"/>
      <c r="I20" s="49"/>
      <c r="J20" s="49"/>
    </row>
    <row r="21" spans="2:17" x14ac:dyDescent="0.3">
      <c r="B21" s="54"/>
      <c r="C21" s="50" t="s">
        <v>10</v>
      </c>
      <c r="D21" s="50"/>
      <c r="E21" s="50"/>
      <c r="F21" s="50"/>
      <c r="G21" s="50" t="s">
        <v>11</v>
      </c>
      <c r="H21" s="50"/>
      <c r="I21" s="50"/>
      <c r="J21" s="50"/>
      <c r="N21" s="23"/>
      <c r="O21" s="23"/>
    </row>
    <row r="22" spans="2:17" ht="16.2" x14ac:dyDescent="0.3">
      <c r="B22" s="55"/>
      <c r="C22" s="7" t="s">
        <v>4</v>
      </c>
      <c r="D22" s="7" t="s">
        <v>5</v>
      </c>
      <c r="E22" s="7" t="s">
        <v>15</v>
      </c>
      <c r="F22" s="7" t="s">
        <v>65</v>
      </c>
      <c r="G22" s="7" t="s">
        <v>4</v>
      </c>
      <c r="H22" s="7" t="s">
        <v>5</v>
      </c>
      <c r="I22" s="7" t="s">
        <v>15</v>
      </c>
      <c r="J22" s="8" t="s">
        <v>2</v>
      </c>
      <c r="M22" s="23"/>
      <c r="N22" s="23"/>
      <c r="O22" s="23"/>
      <c r="P22" s="24"/>
    </row>
    <row r="23" spans="2:17" x14ac:dyDescent="0.3">
      <c r="B23" s="17" t="s">
        <v>26</v>
      </c>
      <c r="C23" s="11">
        <v>1224173.8</v>
      </c>
      <c r="D23" s="11">
        <v>293723.24</v>
      </c>
      <c r="E23" s="11">
        <v>58570.06</v>
      </c>
      <c r="F23" s="11">
        <v>1576467.1</v>
      </c>
      <c r="G23" s="16">
        <f t="shared" ref="G23:J26" si="1">C23/C$26*100</f>
        <v>92.81227750297333</v>
      </c>
      <c r="H23" s="16">
        <f t="shared" si="1"/>
        <v>67.226939917100196</v>
      </c>
      <c r="I23" s="16">
        <f t="shared" si="1"/>
        <v>37.471216863245878</v>
      </c>
      <c r="J23" s="16">
        <f t="shared" si="1"/>
        <v>82.442670685776264</v>
      </c>
      <c r="L23" s="20"/>
      <c r="Q23" s="23"/>
    </row>
    <row r="24" spans="2:17" x14ac:dyDescent="0.3">
      <c r="B24" s="17" t="s">
        <v>25</v>
      </c>
      <c r="C24" s="11">
        <v>50391.54</v>
      </c>
      <c r="D24" s="11">
        <v>102347.1</v>
      </c>
      <c r="E24" s="11">
        <v>74904.509999999995</v>
      </c>
      <c r="F24" s="11">
        <v>227643.18</v>
      </c>
      <c r="G24" s="16">
        <f t="shared" si="1"/>
        <v>3.8204980324543629</v>
      </c>
      <c r="H24" s="16">
        <f t="shared" si="1"/>
        <v>23.425052584839545</v>
      </c>
      <c r="I24" s="16">
        <f t="shared" si="1"/>
        <v>47.921465988683792</v>
      </c>
      <c r="J24" s="16">
        <f t="shared" si="1"/>
        <v>11.904791240237673</v>
      </c>
      <c r="L24" s="25"/>
      <c r="M24" s="23"/>
      <c r="N24" s="23"/>
      <c r="O24" s="23"/>
      <c r="P24" s="23"/>
      <c r="Q24" s="23"/>
    </row>
    <row r="25" spans="2:17" x14ac:dyDescent="0.3">
      <c r="B25" s="17" t="s">
        <v>13</v>
      </c>
      <c r="C25" s="11">
        <v>44412.909</v>
      </c>
      <c r="D25" s="11">
        <v>40842.589999999997</v>
      </c>
      <c r="E25" s="11">
        <v>22832.21</v>
      </c>
      <c r="F25" s="11">
        <v>108087.71</v>
      </c>
      <c r="G25" s="16">
        <f t="shared" si="1"/>
        <v>3.36722059794312</v>
      </c>
      <c r="H25" s="16">
        <f t="shared" si="1"/>
        <v>9.3479914765639833</v>
      </c>
      <c r="I25" s="16">
        <f t="shared" si="1"/>
        <v>14.607304352721698</v>
      </c>
      <c r="J25" s="16">
        <f t="shared" si="1"/>
        <v>5.6525375510276659</v>
      </c>
      <c r="L25" s="25"/>
      <c r="M25" s="23"/>
      <c r="N25" s="23"/>
      <c r="O25" s="23"/>
      <c r="P25" s="23"/>
      <c r="Q25" s="23"/>
    </row>
    <row r="26" spans="2:17" x14ac:dyDescent="0.3">
      <c r="B26" s="30" t="s">
        <v>2</v>
      </c>
      <c r="C26" s="4">
        <v>1318978.3</v>
      </c>
      <c r="D26" s="4">
        <v>436913</v>
      </c>
      <c r="E26" s="4">
        <v>156306.79999999999</v>
      </c>
      <c r="F26" s="4">
        <v>1912198</v>
      </c>
      <c r="G26" s="5">
        <f t="shared" si="1"/>
        <v>100</v>
      </c>
      <c r="H26" s="5">
        <f t="shared" si="1"/>
        <v>100</v>
      </c>
      <c r="I26" s="5">
        <f t="shared" si="1"/>
        <v>100</v>
      </c>
      <c r="J26" s="5">
        <f t="shared" si="1"/>
        <v>100</v>
      </c>
      <c r="M26" s="23"/>
      <c r="N26" s="23"/>
      <c r="O26" s="23"/>
      <c r="P26" s="24"/>
    </row>
    <row r="27" spans="2:17" x14ac:dyDescent="0.3">
      <c r="B27" s="6" t="s">
        <v>66</v>
      </c>
      <c r="E27" s="22"/>
      <c r="F27" s="21"/>
      <c r="G27" s="22"/>
      <c r="H27" s="21"/>
      <c r="L27" s="25"/>
      <c r="M27" s="23"/>
      <c r="N27" s="24"/>
      <c r="O27" s="23"/>
      <c r="Q27" s="24"/>
    </row>
    <row r="28" spans="2:17" x14ac:dyDescent="0.3">
      <c r="B28" s="6" t="s">
        <v>58</v>
      </c>
      <c r="E28" s="21"/>
      <c r="F28" s="22"/>
      <c r="G28" s="21"/>
      <c r="N28" s="24"/>
    </row>
    <row r="29" spans="2:17" s="17" customFormat="1" ht="22.5" customHeight="1" x14ac:dyDescent="0.3">
      <c r="B29" s="56" t="s">
        <v>57</v>
      </c>
      <c r="C29" s="56"/>
      <c r="D29" s="56"/>
      <c r="E29" s="56"/>
      <c r="F29" s="56"/>
      <c r="G29" s="56"/>
      <c r="H29" s="56"/>
      <c r="I29" s="56"/>
      <c r="J29" s="56"/>
    </row>
    <row r="30" spans="2:17" x14ac:dyDescent="0.3">
      <c r="B30" s="6"/>
    </row>
    <row r="31" spans="2:17" ht="15.6" x14ac:dyDescent="0.3">
      <c r="B31" s="52" t="s">
        <v>24</v>
      </c>
      <c r="C31" s="52"/>
      <c r="D31" s="52"/>
      <c r="E31" s="52"/>
      <c r="F31" s="52"/>
      <c r="G31" s="52"/>
      <c r="H31" s="52"/>
      <c r="I31" s="52"/>
      <c r="J31" s="52"/>
    </row>
    <row r="32" spans="2:17" ht="30" customHeight="1" x14ac:dyDescent="0.3">
      <c r="B32" s="53" t="s">
        <v>69</v>
      </c>
      <c r="C32" s="53"/>
      <c r="D32" s="53"/>
      <c r="E32" s="53"/>
      <c r="F32" s="53"/>
      <c r="G32" s="53"/>
      <c r="H32" s="53"/>
      <c r="I32" s="53"/>
      <c r="J32" s="53"/>
    </row>
    <row r="33" spans="2:17" x14ac:dyDescent="0.3">
      <c r="B33" s="54" t="s">
        <v>8</v>
      </c>
      <c r="C33" s="49" t="s">
        <v>19</v>
      </c>
      <c r="D33" s="49"/>
      <c r="E33" s="49"/>
      <c r="F33" s="49"/>
      <c r="G33" s="49"/>
      <c r="H33" s="49"/>
      <c r="I33" s="49"/>
      <c r="J33" s="49"/>
    </row>
    <row r="34" spans="2:17" x14ac:dyDescent="0.3">
      <c r="B34" s="54"/>
      <c r="C34" s="50" t="s">
        <v>10</v>
      </c>
      <c r="D34" s="50"/>
      <c r="E34" s="50"/>
      <c r="F34" s="50"/>
      <c r="G34" s="50" t="s">
        <v>11</v>
      </c>
      <c r="H34" s="50"/>
      <c r="I34" s="50"/>
      <c r="J34" s="50"/>
      <c r="M34" s="23"/>
      <c r="N34" s="23"/>
      <c r="O34" s="23"/>
      <c r="P34" s="23"/>
    </row>
    <row r="35" spans="2:17" ht="16.2" x14ac:dyDescent="0.3">
      <c r="B35" s="55"/>
      <c r="C35" s="7" t="s">
        <v>7</v>
      </c>
      <c r="D35" s="7" t="s">
        <v>20</v>
      </c>
      <c r="E35" s="7" t="s">
        <v>21</v>
      </c>
      <c r="F35" s="7" t="s">
        <v>65</v>
      </c>
      <c r="G35" s="7" t="s">
        <v>7</v>
      </c>
      <c r="H35" s="7" t="s">
        <v>20</v>
      </c>
      <c r="I35" s="7" t="s">
        <v>21</v>
      </c>
      <c r="J35" s="7" t="s">
        <v>2</v>
      </c>
      <c r="M35" s="23"/>
      <c r="N35" s="23"/>
      <c r="O35" s="23"/>
      <c r="P35" s="23"/>
    </row>
    <row r="36" spans="2:17" x14ac:dyDescent="0.3">
      <c r="B36" s="17" t="s">
        <v>26</v>
      </c>
      <c r="C36" s="11">
        <v>403259.8</v>
      </c>
      <c r="D36" s="11">
        <v>638880.6</v>
      </c>
      <c r="E36" s="11">
        <v>534326.69999999995</v>
      </c>
      <c r="F36" s="11">
        <v>1576467.1</v>
      </c>
      <c r="G36" s="16">
        <f t="shared" ref="G36:J39" si="2">C36/C$39*100</f>
        <v>76.609098679049964</v>
      </c>
      <c r="H36" s="16">
        <f t="shared" si="2"/>
        <v>87.219718452916311</v>
      </c>
      <c r="I36" s="16">
        <f t="shared" si="2"/>
        <v>81.786856316567125</v>
      </c>
      <c r="J36" s="16">
        <f t="shared" si="2"/>
        <v>82.442670685776264</v>
      </c>
      <c r="M36" s="23"/>
      <c r="N36" s="23"/>
      <c r="O36" s="23"/>
      <c r="P36" s="23"/>
      <c r="Q36" s="23"/>
    </row>
    <row r="37" spans="2:17" x14ac:dyDescent="0.3">
      <c r="B37" s="17" t="s">
        <v>25</v>
      </c>
      <c r="C37" s="11">
        <v>82820.710000000006</v>
      </c>
      <c r="D37" s="11">
        <v>69155.740000000005</v>
      </c>
      <c r="E37" s="11">
        <v>75666.720000000001</v>
      </c>
      <c r="F37" s="11">
        <v>227643.18</v>
      </c>
      <c r="G37" s="16">
        <f t="shared" si="2"/>
        <v>15.733827039191558</v>
      </c>
      <c r="H37" s="16">
        <f t="shared" si="2"/>
        <v>9.4411133664147613</v>
      </c>
      <c r="I37" s="16">
        <f t="shared" si="2"/>
        <v>11.581946319706494</v>
      </c>
      <c r="J37" s="16">
        <f t="shared" si="2"/>
        <v>11.904791240237673</v>
      </c>
      <c r="L37" s="20"/>
      <c r="Q37" s="23"/>
    </row>
    <row r="38" spans="2:17" x14ac:dyDescent="0.3">
      <c r="B38" s="17" t="s">
        <v>13</v>
      </c>
      <c r="C38" s="11">
        <v>40305.730000000003</v>
      </c>
      <c r="D38" s="11">
        <v>24459.279999999999</v>
      </c>
      <c r="E38" s="11">
        <v>43322.69</v>
      </c>
      <c r="F38" s="11">
        <v>108087.71</v>
      </c>
      <c r="G38" s="16">
        <f t="shared" si="2"/>
        <v>7.6570628832855263</v>
      </c>
      <c r="H38" s="16">
        <f t="shared" si="2"/>
        <v>3.3391709110607626</v>
      </c>
      <c r="I38" s="16">
        <f t="shared" si="2"/>
        <v>6.6311988943790006</v>
      </c>
      <c r="J38" s="16">
        <f t="shared" si="2"/>
        <v>5.6525375510276659</v>
      </c>
      <c r="M38" s="23"/>
      <c r="N38" s="23"/>
      <c r="O38" s="23"/>
      <c r="P38" s="23"/>
      <c r="Q38" s="23"/>
    </row>
    <row r="39" spans="2:17" x14ac:dyDescent="0.3">
      <c r="B39" s="30" t="s">
        <v>2</v>
      </c>
      <c r="C39" s="4">
        <v>526386.30000000005</v>
      </c>
      <c r="D39" s="4">
        <v>732495.6</v>
      </c>
      <c r="E39" s="4">
        <v>653316.1</v>
      </c>
      <c r="F39" s="4">
        <v>1912198</v>
      </c>
      <c r="G39" s="5">
        <f t="shared" si="2"/>
        <v>100</v>
      </c>
      <c r="H39" s="5">
        <f t="shared" si="2"/>
        <v>100</v>
      </c>
      <c r="I39" s="5">
        <f t="shared" si="2"/>
        <v>100</v>
      </c>
      <c r="J39" s="5">
        <f t="shared" si="2"/>
        <v>100</v>
      </c>
      <c r="L39" s="25"/>
      <c r="M39" s="23"/>
      <c r="N39" s="23"/>
      <c r="O39" s="24"/>
      <c r="P39" s="24"/>
    </row>
    <row r="40" spans="2:17" x14ac:dyDescent="0.3">
      <c r="B40" s="6" t="s">
        <v>66</v>
      </c>
      <c r="E40" s="22"/>
      <c r="F40" s="21"/>
      <c r="G40" s="22"/>
      <c r="H40" s="21"/>
      <c r="L40" s="25"/>
      <c r="M40" s="23"/>
      <c r="N40" s="24"/>
      <c r="O40" s="23"/>
      <c r="Q40" s="24"/>
    </row>
    <row r="41" spans="2:17" x14ac:dyDescent="0.3">
      <c r="B41" s="6" t="s">
        <v>58</v>
      </c>
      <c r="E41" s="21"/>
      <c r="F41" s="22"/>
      <c r="G41" s="21"/>
      <c r="N41" s="24"/>
    </row>
    <row r="42" spans="2:17" s="17" customFormat="1" ht="22.5" customHeight="1" x14ac:dyDescent="0.3">
      <c r="B42" s="56" t="s">
        <v>57</v>
      </c>
      <c r="C42" s="56"/>
      <c r="D42" s="56"/>
      <c r="E42" s="56"/>
      <c r="F42" s="56"/>
      <c r="G42" s="56"/>
      <c r="H42" s="56"/>
      <c r="I42" s="56"/>
      <c r="J42" s="56"/>
    </row>
  </sheetData>
  <mergeCells count="22">
    <mergeCell ref="B42:J42"/>
    <mergeCell ref="B29:J29"/>
    <mergeCell ref="B31:J31"/>
    <mergeCell ref="B32:J32"/>
    <mergeCell ref="B33:B35"/>
    <mergeCell ref="C33:J33"/>
    <mergeCell ref="C34:F34"/>
    <mergeCell ref="G34:J34"/>
    <mergeCell ref="B16:H16"/>
    <mergeCell ref="B18:J18"/>
    <mergeCell ref="B19:J19"/>
    <mergeCell ref="B20:B22"/>
    <mergeCell ref="C20:J20"/>
    <mergeCell ref="C21:F21"/>
    <mergeCell ref="G21:J21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00000000-0004-0000-0B00-000000000000}"/>
  </hyperlink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Q14"/>
  <sheetViews>
    <sheetView zoomScaleNormal="100" workbookViewId="0"/>
  </sheetViews>
  <sheetFormatPr baseColWidth="10" defaultColWidth="11.44140625" defaultRowHeight="14.4" x14ac:dyDescent="0.3"/>
  <cols>
    <col min="1" max="1" width="2.77734375" style="20" customWidth="1"/>
    <col min="2" max="2" width="30.5546875" style="20" customWidth="1"/>
    <col min="3" max="6" width="11.44140625" style="20"/>
    <col min="7" max="10" width="8.5546875" style="20" customWidth="1"/>
    <col min="11" max="12" width="11.44140625" style="17"/>
    <col min="13" max="16384" width="11.44140625" style="20"/>
  </cols>
  <sheetData>
    <row r="3" spans="2:17" x14ac:dyDescent="0.3">
      <c r="K3" s="51" t="s">
        <v>38</v>
      </c>
      <c r="L3" s="51"/>
    </row>
    <row r="4" spans="2:17" x14ac:dyDescent="0.3">
      <c r="K4" s="51"/>
      <c r="L4" s="51"/>
    </row>
    <row r="5" spans="2:17" ht="15.6" x14ac:dyDescent="0.3">
      <c r="B5" s="52" t="s">
        <v>84</v>
      </c>
      <c r="C5" s="52"/>
      <c r="D5" s="52"/>
      <c r="E5" s="52"/>
      <c r="F5" s="52"/>
      <c r="G5" s="52"/>
      <c r="H5" s="52"/>
      <c r="I5" s="52"/>
      <c r="J5" s="52"/>
    </row>
    <row r="6" spans="2:17" ht="45" customHeight="1" x14ac:dyDescent="0.3">
      <c r="B6" s="53" t="s">
        <v>70</v>
      </c>
      <c r="C6" s="53"/>
      <c r="D6" s="53"/>
      <c r="E6" s="53"/>
      <c r="F6" s="53"/>
      <c r="G6" s="53"/>
      <c r="H6" s="53"/>
      <c r="I6" s="53"/>
      <c r="J6" s="53"/>
    </row>
    <row r="7" spans="2:17" x14ac:dyDescent="0.3">
      <c r="B7" s="54" t="s">
        <v>8</v>
      </c>
      <c r="C7" s="49" t="s">
        <v>19</v>
      </c>
      <c r="D7" s="49"/>
      <c r="E7" s="49"/>
      <c r="F7" s="49"/>
      <c r="G7" s="49"/>
      <c r="H7" s="49"/>
      <c r="I7" s="49"/>
      <c r="J7" s="49"/>
    </row>
    <row r="8" spans="2:17" x14ac:dyDescent="0.3">
      <c r="B8" s="54"/>
      <c r="C8" s="50" t="s">
        <v>10</v>
      </c>
      <c r="D8" s="50"/>
      <c r="E8" s="50"/>
      <c r="F8" s="50"/>
      <c r="G8" s="50" t="s">
        <v>11</v>
      </c>
      <c r="H8" s="50"/>
      <c r="I8" s="50"/>
      <c r="J8" s="50"/>
    </row>
    <row r="9" spans="2:17" x14ac:dyDescent="0.3">
      <c r="B9" s="55"/>
      <c r="C9" s="7" t="s">
        <v>7</v>
      </c>
      <c r="D9" s="7" t="s">
        <v>20</v>
      </c>
      <c r="E9" s="7" t="s">
        <v>21</v>
      </c>
      <c r="F9" s="7" t="s">
        <v>2</v>
      </c>
      <c r="G9" s="7" t="s">
        <v>7</v>
      </c>
      <c r="H9" s="7" t="s">
        <v>20</v>
      </c>
      <c r="I9" s="7" t="s">
        <v>21</v>
      </c>
      <c r="J9" s="7" t="s">
        <v>2</v>
      </c>
      <c r="M9" s="23"/>
      <c r="N9" s="23"/>
      <c r="O9" s="23"/>
      <c r="P9" s="23"/>
    </row>
    <row r="10" spans="2:17" x14ac:dyDescent="0.3">
      <c r="B10" s="9" t="s">
        <v>26</v>
      </c>
      <c r="C10" s="11">
        <v>285554.09999999998</v>
      </c>
      <c r="D10" s="11">
        <v>389916.7</v>
      </c>
      <c r="E10" s="11">
        <v>349373.7</v>
      </c>
      <c r="F10" s="11">
        <v>1024844.5</v>
      </c>
      <c r="G10" s="16">
        <f t="shared" ref="G10:J13" si="0">C10/C$13*100</f>
        <v>36.039789476633537</v>
      </c>
      <c r="H10" s="16">
        <f t="shared" si="0"/>
        <v>43.836176866619951</v>
      </c>
      <c r="I10" s="16">
        <f t="shared" si="0"/>
        <v>41.588676077080784</v>
      </c>
      <c r="J10" s="16">
        <f t="shared" si="0"/>
        <v>40.638026587646422</v>
      </c>
      <c r="M10" s="23"/>
      <c r="N10" s="23"/>
      <c r="O10" s="23"/>
      <c r="P10" s="23"/>
      <c r="Q10" s="23"/>
    </row>
    <row r="11" spans="2:17" x14ac:dyDescent="0.3">
      <c r="B11" s="9" t="s">
        <v>25</v>
      </c>
      <c r="C11" s="11">
        <v>500512.4</v>
      </c>
      <c r="D11" s="11">
        <v>499569.4</v>
      </c>
      <c r="E11" s="11">
        <v>490695.6</v>
      </c>
      <c r="F11" s="11">
        <v>1490777.4</v>
      </c>
      <c r="G11" s="16">
        <f t="shared" si="0"/>
        <v>63.169681424446708</v>
      </c>
      <c r="H11" s="16">
        <f t="shared" si="0"/>
        <v>56.163823133380056</v>
      </c>
      <c r="I11" s="16">
        <f t="shared" si="0"/>
        <v>58.411323922919209</v>
      </c>
      <c r="J11" s="16">
        <f t="shared" si="0"/>
        <v>59.113603690571992</v>
      </c>
      <c r="Q11" s="23"/>
    </row>
    <row r="12" spans="2:17" x14ac:dyDescent="0.3">
      <c r="B12" s="33" t="s">
        <v>13</v>
      </c>
      <c r="C12" s="2">
        <v>6263.6678000000002</v>
      </c>
      <c r="D12" s="2">
        <v>0</v>
      </c>
      <c r="E12" s="2">
        <v>0</v>
      </c>
      <c r="F12" s="2">
        <v>6263.6678000000002</v>
      </c>
      <c r="G12" s="3">
        <f t="shared" si="0"/>
        <v>0.79053765595930281</v>
      </c>
      <c r="H12" s="3">
        <f t="shared" si="0"/>
        <v>0</v>
      </c>
      <c r="I12" s="3">
        <f t="shared" si="0"/>
        <v>0</v>
      </c>
      <c r="J12" s="3">
        <f t="shared" si="0"/>
        <v>0.24837241024622253</v>
      </c>
      <c r="M12" s="23"/>
      <c r="N12" s="23"/>
      <c r="O12" s="23"/>
      <c r="P12" s="23"/>
      <c r="Q12" s="23"/>
    </row>
    <row r="13" spans="2:17" x14ac:dyDescent="0.3">
      <c r="B13" s="34" t="s">
        <v>2</v>
      </c>
      <c r="C13" s="4">
        <v>792330.1</v>
      </c>
      <c r="D13" s="4">
        <v>889486.1</v>
      </c>
      <c r="E13" s="4">
        <v>840069.3</v>
      </c>
      <c r="F13" s="4">
        <v>2521885.5</v>
      </c>
      <c r="G13" s="5">
        <f t="shared" si="0"/>
        <v>100</v>
      </c>
      <c r="H13" s="5">
        <f t="shared" si="0"/>
        <v>100</v>
      </c>
      <c r="I13" s="5">
        <f t="shared" si="0"/>
        <v>100</v>
      </c>
      <c r="J13" s="5">
        <f t="shared" si="0"/>
        <v>100</v>
      </c>
      <c r="P13" s="24"/>
    </row>
    <row r="14" spans="2:17" s="17" customFormat="1" ht="22.5" customHeight="1" x14ac:dyDescent="0.3">
      <c r="B14" s="56" t="s">
        <v>57</v>
      </c>
      <c r="C14" s="56"/>
      <c r="D14" s="56"/>
      <c r="E14" s="56"/>
      <c r="F14" s="56"/>
      <c r="G14" s="56"/>
      <c r="H14" s="56"/>
      <c r="I14" s="56"/>
      <c r="J14" s="56"/>
    </row>
  </sheetData>
  <mergeCells count="8">
    <mergeCell ref="K3:L4"/>
    <mergeCell ref="B14:J14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200-000000000000}"/>
  </hyperlink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E4ED6-83B1-4C98-9064-764C8309DC7F}">
  <dimension ref="B3:Q39"/>
  <sheetViews>
    <sheetView workbookViewId="0"/>
  </sheetViews>
  <sheetFormatPr baseColWidth="10" defaultColWidth="11.44140625" defaultRowHeight="14.4" x14ac:dyDescent="0.3"/>
  <cols>
    <col min="1" max="1" width="2.77734375" style="20" customWidth="1"/>
    <col min="2" max="2" width="30.5546875" style="20" customWidth="1"/>
    <col min="3" max="6" width="11.44140625" style="20"/>
    <col min="7" max="10" width="8.5546875" style="20" customWidth="1"/>
    <col min="11" max="12" width="11.44140625" style="17"/>
    <col min="13" max="16384" width="11.44140625" style="20"/>
  </cols>
  <sheetData>
    <row r="3" spans="2:17" x14ac:dyDescent="0.3">
      <c r="K3" s="51" t="s">
        <v>38</v>
      </c>
      <c r="L3" s="51"/>
    </row>
    <row r="4" spans="2:17" x14ac:dyDescent="0.3">
      <c r="K4" s="51"/>
      <c r="L4" s="51"/>
    </row>
    <row r="5" spans="2:17" ht="15.6" x14ac:dyDescent="0.3">
      <c r="B5" s="52" t="s">
        <v>46</v>
      </c>
      <c r="C5" s="52"/>
      <c r="D5" s="52"/>
      <c r="E5" s="52"/>
      <c r="F5" s="52"/>
      <c r="G5" s="52"/>
      <c r="H5" s="52"/>
      <c r="I5" s="52"/>
      <c r="J5" s="52"/>
    </row>
    <row r="6" spans="2:17" ht="45" customHeight="1" x14ac:dyDescent="0.3">
      <c r="B6" s="53" t="s">
        <v>71</v>
      </c>
      <c r="C6" s="53"/>
      <c r="D6" s="53"/>
      <c r="E6" s="53"/>
      <c r="F6" s="53"/>
      <c r="G6" s="53"/>
      <c r="H6" s="53"/>
      <c r="I6" s="53"/>
      <c r="J6" s="53"/>
    </row>
    <row r="7" spans="2:17" x14ac:dyDescent="0.3">
      <c r="B7" s="54" t="s">
        <v>100</v>
      </c>
      <c r="C7" s="49" t="s">
        <v>19</v>
      </c>
      <c r="D7" s="49"/>
      <c r="E7" s="49"/>
      <c r="F7" s="49"/>
      <c r="G7" s="49"/>
      <c r="H7" s="49"/>
      <c r="I7" s="49"/>
      <c r="J7" s="49"/>
    </row>
    <row r="8" spans="2:17" x14ac:dyDescent="0.3">
      <c r="B8" s="54"/>
      <c r="C8" s="50" t="s">
        <v>10</v>
      </c>
      <c r="D8" s="50"/>
      <c r="E8" s="50"/>
      <c r="F8" s="50"/>
      <c r="G8" s="50" t="s">
        <v>11</v>
      </c>
      <c r="H8" s="50"/>
      <c r="I8" s="50"/>
      <c r="J8" s="50"/>
    </row>
    <row r="9" spans="2:17" x14ac:dyDescent="0.3">
      <c r="B9" s="55"/>
      <c r="C9" s="7" t="s">
        <v>7</v>
      </c>
      <c r="D9" s="7" t="s">
        <v>20</v>
      </c>
      <c r="E9" s="7" t="s">
        <v>21</v>
      </c>
      <c r="F9" s="7" t="s">
        <v>2</v>
      </c>
      <c r="G9" s="7" t="s">
        <v>7</v>
      </c>
      <c r="H9" s="7" t="s">
        <v>20</v>
      </c>
      <c r="I9" s="7" t="s">
        <v>21</v>
      </c>
      <c r="J9" s="7" t="s">
        <v>2</v>
      </c>
      <c r="M9" s="23"/>
      <c r="N9" s="23"/>
      <c r="O9" s="23"/>
      <c r="P9" s="23"/>
    </row>
    <row r="10" spans="2:17" x14ac:dyDescent="0.3">
      <c r="B10" s="9">
        <v>1</v>
      </c>
      <c r="C10" s="11">
        <v>126841.60000000001</v>
      </c>
      <c r="D10" s="11">
        <v>132943.01999999999</v>
      </c>
      <c r="E10" s="11">
        <v>106694</v>
      </c>
      <c r="F10" s="11">
        <v>366478.6</v>
      </c>
      <c r="G10" s="16">
        <f>C10/C$22*100</f>
        <v>44.419463772363983</v>
      </c>
      <c r="H10" s="16">
        <f t="shared" ref="H10:J21" si="0">D10/D$22*100</f>
        <v>34.095236238919746</v>
      </c>
      <c r="I10" s="16">
        <f t="shared" si="0"/>
        <v>30.53864672698603</v>
      </c>
      <c r="J10" s="16">
        <f t="shared" si="0"/>
        <v>35.75943472399959</v>
      </c>
      <c r="M10" s="23"/>
      <c r="N10" s="23"/>
      <c r="O10" s="23"/>
      <c r="P10" s="23"/>
      <c r="Q10" s="23"/>
    </row>
    <row r="11" spans="2:17" x14ac:dyDescent="0.3">
      <c r="B11" s="9">
        <v>2</v>
      </c>
      <c r="C11" s="11">
        <v>66207.39</v>
      </c>
      <c r="D11" s="11">
        <v>94439.27</v>
      </c>
      <c r="E11" s="11">
        <v>111452.2</v>
      </c>
      <c r="F11" s="11">
        <v>272098.83</v>
      </c>
      <c r="G11" s="16">
        <f t="shared" ref="G11:G21" si="1">C11/C$22*100</f>
        <v>23.185585498509742</v>
      </c>
      <c r="H11" s="16">
        <f t="shared" si="0"/>
        <v>24.220370658656069</v>
      </c>
      <c r="I11" s="16">
        <f t="shared" si="0"/>
        <v>31.900569504802451</v>
      </c>
      <c r="J11" s="16">
        <f t="shared" si="0"/>
        <v>26.550255185054905</v>
      </c>
      <c r="M11" s="23"/>
      <c r="N11" s="23"/>
      <c r="O11" s="23"/>
      <c r="P11" s="23"/>
      <c r="Q11" s="23"/>
    </row>
    <row r="12" spans="2:17" x14ac:dyDescent="0.3">
      <c r="B12" s="9">
        <v>3</v>
      </c>
      <c r="C12" s="11">
        <v>49580.73</v>
      </c>
      <c r="D12" s="11">
        <v>52048.91</v>
      </c>
      <c r="E12" s="11">
        <v>49182.49</v>
      </c>
      <c r="F12" s="11">
        <v>150812.1</v>
      </c>
      <c r="G12" s="16">
        <f t="shared" si="1"/>
        <v>17.362990060377353</v>
      </c>
      <c r="H12" s="16">
        <f t="shared" si="0"/>
        <v>13.348725509833253</v>
      </c>
      <c r="I12" s="16">
        <f t="shared" si="0"/>
        <v>14.077330377186376</v>
      </c>
      <c r="J12" s="16">
        <f t="shared" si="0"/>
        <v>14.715608075176284</v>
      </c>
      <c r="M12" s="23"/>
      <c r="N12" s="23"/>
      <c r="O12" s="23"/>
      <c r="P12" s="23"/>
      <c r="Q12" s="23"/>
    </row>
    <row r="13" spans="2:17" x14ac:dyDescent="0.3">
      <c r="B13" s="9">
        <v>4</v>
      </c>
      <c r="C13" s="11">
        <v>13079.32</v>
      </c>
      <c r="D13" s="11">
        <v>50504.7</v>
      </c>
      <c r="E13" s="11">
        <v>39567.129999999997</v>
      </c>
      <c r="F13" s="11">
        <v>103151.1</v>
      </c>
      <c r="G13" s="16">
        <f t="shared" si="1"/>
        <v>4.5803299619931916</v>
      </c>
      <c r="H13" s="16">
        <f t="shared" si="0"/>
        <v>12.952689638581777</v>
      </c>
      <c r="I13" s="16">
        <f t="shared" si="0"/>
        <v>11.325159850326456</v>
      </c>
      <c r="J13" s="16">
        <f t="shared" si="0"/>
        <v>10.065048892783247</v>
      </c>
      <c r="M13" s="23"/>
      <c r="N13" s="23"/>
      <c r="O13" s="23"/>
      <c r="P13" s="23"/>
      <c r="Q13" s="23"/>
    </row>
    <row r="14" spans="2:17" x14ac:dyDescent="0.3">
      <c r="B14" s="9">
        <v>5</v>
      </c>
      <c r="C14" s="11">
        <v>16717.73</v>
      </c>
      <c r="D14" s="11">
        <v>23659.72</v>
      </c>
      <c r="E14" s="11">
        <v>23508.05</v>
      </c>
      <c r="F14" s="11">
        <v>63885.5</v>
      </c>
      <c r="G14" s="16">
        <f t="shared" si="1"/>
        <v>5.8544878185954961</v>
      </c>
      <c r="H14" s="16">
        <f t="shared" si="0"/>
        <v>6.0678909110586954</v>
      </c>
      <c r="I14" s="16">
        <f t="shared" si="0"/>
        <v>6.7286261100935763</v>
      </c>
      <c r="J14" s="16">
        <f t="shared" si="0"/>
        <v>6.2336774017911987</v>
      </c>
      <c r="M14" s="23"/>
      <c r="N14" s="23"/>
      <c r="O14" s="23"/>
      <c r="P14" s="23"/>
      <c r="Q14" s="23"/>
    </row>
    <row r="15" spans="2:17" x14ac:dyDescent="0.3">
      <c r="B15" s="9">
        <v>6</v>
      </c>
      <c r="C15" s="11">
        <v>8288.7810000000009</v>
      </c>
      <c r="D15" s="11">
        <v>15586.7</v>
      </c>
      <c r="E15" s="11">
        <v>5162.8789999999999</v>
      </c>
      <c r="F15" s="11">
        <v>29038.36</v>
      </c>
      <c r="G15" s="16">
        <f t="shared" si="1"/>
        <v>2.9027007491750254</v>
      </c>
      <c r="H15" s="16">
        <f t="shared" si="0"/>
        <v>3.9974435565339981</v>
      </c>
      <c r="I15" s="16">
        <f t="shared" si="0"/>
        <v>1.4777526184712815</v>
      </c>
      <c r="J15" s="16">
        <f t="shared" si="0"/>
        <v>2.8334405853766111</v>
      </c>
      <c r="M15" s="23"/>
      <c r="N15" s="23"/>
      <c r="O15" s="23"/>
      <c r="P15" s="23"/>
      <c r="Q15" s="23"/>
    </row>
    <row r="16" spans="2:17" x14ac:dyDescent="0.3">
      <c r="B16" s="9">
        <v>7</v>
      </c>
      <c r="C16" s="11">
        <v>1044.3620000000001</v>
      </c>
      <c r="D16" s="11">
        <v>6926.3890000000001</v>
      </c>
      <c r="E16" s="11">
        <v>6356.59</v>
      </c>
      <c r="F16" s="11">
        <v>14327.34</v>
      </c>
      <c r="G16" s="16">
        <f t="shared" si="1"/>
        <v>0.36573174750423831</v>
      </c>
      <c r="H16" s="16">
        <f t="shared" si="0"/>
        <v>1.7763765953086903</v>
      </c>
      <c r="I16" s="16">
        <f t="shared" si="0"/>
        <v>1.8194243012567917</v>
      </c>
      <c r="J16" s="16">
        <f t="shared" si="0"/>
        <v>1.3980013553275643</v>
      </c>
      <c r="M16" s="23"/>
      <c r="N16" s="23"/>
      <c r="O16" s="23"/>
      <c r="P16" s="23"/>
      <c r="Q16" s="23"/>
    </row>
    <row r="17" spans="2:17" x14ac:dyDescent="0.3">
      <c r="B17" s="9">
        <v>8</v>
      </c>
      <c r="C17" s="11">
        <v>3286.3670000000002</v>
      </c>
      <c r="D17" s="11">
        <v>11861.49</v>
      </c>
      <c r="E17" s="11">
        <v>6572.9359999999997</v>
      </c>
      <c r="F17" s="11">
        <v>21720.79</v>
      </c>
      <c r="G17" s="16">
        <f t="shared" si="1"/>
        <v>1.1508736873328034</v>
      </c>
      <c r="H17" s="16">
        <f t="shared" si="0"/>
        <v>3.0420574445772646</v>
      </c>
      <c r="I17" s="16">
        <f t="shared" si="0"/>
        <v>1.8813482526017267</v>
      </c>
      <c r="J17" s="16">
        <f t="shared" si="0"/>
        <v>2.119422995391008</v>
      </c>
      <c r="M17" s="23"/>
      <c r="N17" s="23"/>
      <c r="O17" s="23"/>
      <c r="P17" s="23"/>
      <c r="Q17" s="23"/>
    </row>
    <row r="18" spans="2:17" x14ac:dyDescent="0.3">
      <c r="B18" s="9">
        <v>9</v>
      </c>
      <c r="C18" s="11">
        <v>0</v>
      </c>
      <c r="D18" s="11">
        <v>502.28782000000001</v>
      </c>
      <c r="E18" s="11">
        <v>0</v>
      </c>
      <c r="F18" s="11">
        <v>502.28782000000001</v>
      </c>
      <c r="G18" s="16">
        <f t="shared" si="1"/>
        <v>0</v>
      </c>
      <c r="H18" s="16">
        <f t="shared" si="0"/>
        <v>0.12881926319134318</v>
      </c>
      <c r="I18" s="16">
        <f t="shared" si="0"/>
        <v>0</v>
      </c>
      <c r="J18" s="16">
        <f t="shared" si="0"/>
        <v>4.9011125102393582E-2</v>
      </c>
      <c r="M18" s="23"/>
      <c r="N18" s="23"/>
      <c r="O18" s="23"/>
      <c r="P18" s="23"/>
      <c r="Q18" s="23"/>
    </row>
    <row r="19" spans="2:17" x14ac:dyDescent="0.3">
      <c r="B19" s="9">
        <v>10</v>
      </c>
      <c r="C19" s="11">
        <v>507.73408000000001</v>
      </c>
      <c r="D19" s="11">
        <v>427.84348</v>
      </c>
      <c r="E19" s="11">
        <v>877.44505000000004</v>
      </c>
      <c r="F19" s="11">
        <v>1813.0226</v>
      </c>
      <c r="G19" s="16">
        <f t="shared" si="1"/>
        <v>0.17780661527885611</v>
      </c>
      <c r="H19" s="16">
        <f t="shared" si="0"/>
        <v>0.10972689294918632</v>
      </c>
      <c r="I19" s="16">
        <f t="shared" si="0"/>
        <v>0.25114799711598212</v>
      </c>
      <c r="J19" s="16">
        <f t="shared" si="0"/>
        <v>0.17690709175879854</v>
      </c>
      <c r="M19" s="23"/>
      <c r="N19" s="23"/>
      <c r="O19" s="23"/>
      <c r="P19" s="23"/>
      <c r="Q19" s="23"/>
    </row>
    <row r="20" spans="2:17" x14ac:dyDescent="0.3">
      <c r="B20" s="9">
        <v>12</v>
      </c>
      <c r="C20" s="11">
        <v>0</v>
      </c>
      <c r="D20" s="11">
        <v>448.28703999999999</v>
      </c>
      <c r="E20" s="11">
        <v>0</v>
      </c>
      <c r="F20" s="11">
        <v>448.28703999999999</v>
      </c>
      <c r="G20" s="16">
        <f t="shared" si="1"/>
        <v>0</v>
      </c>
      <c r="H20" s="16">
        <f t="shared" si="0"/>
        <v>0.11496995127420805</v>
      </c>
      <c r="I20" s="16">
        <f t="shared" si="0"/>
        <v>0</v>
      </c>
      <c r="J20" s="16">
        <f t="shared" si="0"/>
        <v>4.3741956950542255E-2</v>
      </c>
      <c r="M20" s="23"/>
      <c r="N20" s="23"/>
      <c r="O20" s="23"/>
      <c r="P20" s="23"/>
      <c r="Q20" s="23"/>
    </row>
    <row r="21" spans="2:17" x14ac:dyDescent="0.3">
      <c r="B21" s="9">
        <v>18</v>
      </c>
      <c r="C21" s="11">
        <v>0</v>
      </c>
      <c r="D21" s="11">
        <v>568.12567999999999</v>
      </c>
      <c r="E21" s="11">
        <v>0</v>
      </c>
      <c r="F21" s="11">
        <v>568.12567999999999</v>
      </c>
      <c r="G21" s="16">
        <f t="shared" si="1"/>
        <v>0</v>
      </c>
      <c r="H21" s="16">
        <f t="shared" si="0"/>
        <v>0.14570437224155824</v>
      </c>
      <c r="I21" s="16">
        <f t="shared" si="0"/>
        <v>0</v>
      </c>
      <c r="J21" s="16">
        <f t="shared" si="0"/>
        <v>5.5435305551232404E-2</v>
      </c>
      <c r="Q21" s="23"/>
    </row>
    <row r="22" spans="2:17" x14ac:dyDescent="0.3">
      <c r="B22" s="34" t="s">
        <v>2</v>
      </c>
      <c r="C22" s="4">
        <v>285554.09999999998</v>
      </c>
      <c r="D22" s="4">
        <v>389916.7</v>
      </c>
      <c r="E22" s="4">
        <v>349373.7</v>
      </c>
      <c r="F22" s="4">
        <v>1024844.5</v>
      </c>
      <c r="G22" s="5">
        <f>C22/C$22*100</f>
        <v>100</v>
      </c>
      <c r="H22" s="5">
        <f>D22/D$22*100</f>
        <v>100</v>
      </c>
      <c r="I22" s="5">
        <f>E22/E$22*100</f>
        <v>100</v>
      </c>
      <c r="J22" s="5">
        <f>F22/F$22*100</f>
        <v>100</v>
      </c>
      <c r="P22" s="24"/>
    </row>
    <row r="23" spans="2:17" x14ac:dyDescent="0.3">
      <c r="B23" s="6" t="s">
        <v>56</v>
      </c>
      <c r="C23" s="28"/>
      <c r="D23" s="28"/>
      <c r="E23" s="28"/>
      <c r="F23" s="28"/>
      <c r="G23" s="29"/>
      <c r="H23" s="29"/>
      <c r="I23" s="29"/>
      <c r="J23" s="29"/>
      <c r="P23" s="24"/>
    </row>
    <row r="24" spans="2:17" s="17" customFormat="1" ht="22.5" customHeight="1" x14ac:dyDescent="0.3">
      <c r="B24" s="56" t="s">
        <v>57</v>
      </c>
      <c r="C24" s="56"/>
      <c r="D24" s="56"/>
      <c r="E24" s="56"/>
      <c r="F24" s="56"/>
      <c r="G24" s="56"/>
      <c r="H24" s="56"/>
      <c r="I24" s="56"/>
      <c r="J24" s="56"/>
    </row>
    <row r="26" spans="2:17" x14ac:dyDescent="0.3">
      <c r="D26" s="23"/>
      <c r="E26" s="23"/>
      <c r="F26" s="24"/>
      <c r="G26" s="23"/>
    </row>
    <row r="27" spans="2:17" x14ac:dyDescent="0.3">
      <c r="D27" s="23"/>
      <c r="E27" s="23"/>
      <c r="F27" s="23"/>
      <c r="G27" s="23"/>
    </row>
    <row r="28" spans="2:17" x14ac:dyDescent="0.3">
      <c r="D28" s="23"/>
      <c r="E28" s="23"/>
      <c r="F28" s="23"/>
      <c r="G28" s="23"/>
    </row>
    <row r="29" spans="2:17" x14ac:dyDescent="0.3">
      <c r="D29" s="23"/>
      <c r="E29" s="23"/>
      <c r="F29" s="23"/>
      <c r="G29" s="23"/>
    </row>
    <row r="30" spans="2:17" x14ac:dyDescent="0.3">
      <c r="D30" s="23"/>
      <c r="E30" s="23"/>
      <c r="F30" s="23"/>
      <c r="G30" s="23"/>
    </row>
    <row r="31" spans="2:17" x14ac:dyDescent="0.3">
      <c r="D31" s="23"/>
      <c r="E31" s="23"/>
      <c r="F31" s="23"/>
      <c r="G31" s="23"/>
    </row>
    <row r="32" spans="2:17" x14ac:dyDescent="0.3">
      <c r="D32" s="23"/>
      <c r="E32" s="23"/>
      <c r="F32" s="23"/>
      <c r="G32" s="23"/>
    </row>
    <row r="33" spans="4:7" x14ac:dyDescent="0.3">
      <c r="D33" s="23"/>
      <c r="E33" s="23"/>
      <c r="F33" s="23"/>
      <c r="G33" s="23"/>
    </row>
    <row r="35" spans="4:7" x14ac:dyDescent="0.3">
      <c r="G35" s="23"/>
    </row>
    <row r="39" spans="4:7" x14ac:dyDescent="0.3">
      <c r="D39" s="23"/>
      <c r="E39" s="23"/>
      <c r="F39" s="23"/>
    </row>
  </sheetData>
  <mergeCells count="8">
    <mergeCell ref="B24:J24"/>
    <mergeCell ref="K3:L4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4D5D49F0-103B-4981-9F52-915DE6A6DB10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Q15"/>
  <sheetViews>
    <sheetView zoomScaleNormal="100" workbookViewId="0"/>
  </sheetViews>
  <sheetFormatPr baseColWidth="10" defaultColWidth="11.44140625" defaultRowHeight="14.4" x14ac:dyDescent="0.3"/>
  <cols>
    <col min="1" max="1" width="2.77734375" style="20" customWidth="1"/>
    <col min="2" max="2" width="30.5546875" style="20" customWidth="1"/>
    <col min="3" max="6" width="11.44140625" style="20"/>
    <col min="7" max="10" width="8.5546875" style="20" customWidth="1"/>
    <col min="11" max="12" width="11.44140625" style="17"/>
    <col min="13" max="16384" width="11.44140625" style="20"/>
  </cols>
  <sheetData>
    <row r="3" spans="2:17" x14ac:dyDescent="0.3">
      <c r="K3" s="51" t="s">
        <v>38</v>
      </c>
      <c r="L3" s="51"/>
    </row>
    <row r="4" spans="2:17" x14ac:dyDescent="0.3">
      <c r="K4" s="51"/>
      <c r="L4" s="51"/>
    </row>
    <row r="5" spans="2:17" ht="15.6" x14ac:dyDescent="0.3">
      <c r="B5" s="52" t="s">
        <v>47</v>
      </c>
      <c r="C5" s="52"/>
      <c r="D5" s="52"/>
      <c r="E5" s="52"/>
      <c r="F5" s="52"/>
      <c r="G5" s="52"/>
      <c r="H5" s="52"/>
      <c r="I5" s="52"/>
      <c r="J5" s="52"/>
    </row>
    <row r="6" spans="2:17" ht="30" customHeight="1" x14ac:dyDescent="0.3">
      <c r="B6" s="53" t="s">
        <v>72</v>
      </c>
      <c r="C6" s="53"/>
      <c r="D6" s="53"/>
      <c r="E6" s="53"/>
      <c r="F6" s="53"/>
      <c r="G6" s="53"/>
      <c r="H6" s="53"/>
      <c r="I6" s="53"/>
      <c r="J6" s="53"/>
    </row>
    <row r="7" spans="2:17" x14ac:dyDescent="0.3">
      <c r="B7" s="54" t="s">
        <v>8</v>
      </c>
      <c r="C7" s="49" t="s">
        <v>19</v>
      </c>
      <c r="D7" s="49"/>
      <c r="E7" s="49"/>
      <c r="F7" s="49"/>
      <c r="G7" s="49"/>
      <c r="H7" s="49"/>
      <c r="I7" s="49"/>
      <c r="J7" s="49"/>
    </row>
    <row r="8" spans="2:17" x14ac:dyDescent="0.3">
      <c r="B8" s="54"/>
      <c r="C8" s="50" t="s">
        <v>10</v>
      </c>
      <c r="D8" s="50"/>
      <c r="E8" s="50"/>
      <c r="F8" s="50"/>
      <c r="G8" s="50" t="s">
        <v>11</v>
      </c>
      <c r="H8" s="50"/>
      <c r="I8" s="50"/>
      <c r="J8" s="50"/>
      <c r="L8" s="25"/>
      <c r="M8" s="23"/>
      <c r="N8" s="23"/>
      <c r="O8" s="23"/>
    </row>
    <row r="9" spans="2:17" ht="16.2" x14ac:dyDescent="0.3">
      <c r="B9" s="55"/>
      <c r="C9" s="7" t="s">
        <v>7</v>
      </c>
      <c r="D9" s="7" t="s">
        <v>20</v>
      </c>
      <c r="E9" s="7" t="s">
        <v>21</v>
      </c>
      <c r="F9" s="7" t="s">
        <v>65</v>
      </c>
      <c r="G9" s="7" t="s">
        <v>7</v>
      </c>
      <c r="H9" s="7" t="s">
        <v>20</v>
      </c>
      <c r="I9" s="7" t="s">
        <v>21</v>
      </c>
      <c r="J9" s="7" t="s">
        <v>2</v>
      </c>
      <c r="L9" s="25"/>
      <c r="M9" s="23"/>
      <c r="N9" s="23"/>
      <c r="O9" s="23"/>
      <c r="P9" s="23"/>
    </row>
    <row r="10" spans="2:17" x14ac:dyDescent="0.3">
      <c r="B10" s="9" t="s">
        <v>26</v>
      </c>
      <c r="C10" s="11">
        <v>229752.1</v>
      </c>
      <c r="D10" s="11">
        <v>322558.90000000002</v>
      </c>
      <c r="E10" s="11">
        <v>310493</v>
      </c>
      <c r="F10" s="11">
        <v>862804</v>
      </c>
      <c r="G10" s="16">
        <f t="shared" ref="G10:J13" si="0">C10/C$13*100</f>
        <v>80.458343970547091</v>
      </c>
      <c r="H10" s="16">
        <f t="shared" si="0"/>
        <v>82.725079484925885</v>
      </c>
      <c r="I10" s="16">
        <f t="shared" si="0"/>
        <v>88.87131458378235</v>
      </c>
      <c r="J10" s="16">
        <f t="shared" si="0"/>
        <v>84.1887720527358</v>
      </c>
      <c r="P10" s="23"/>
      <c r="Q10" s="23"/>
    </row>
    <row r="11" spans="2:17" x14ac:dyDescent="0.3">
      <c r="B11" s="9" t="s">
        <v>25</v>
      </c>
      <c r="C11" s="11">
        <v>54582.29</v>
      </c>
      <c r="D11" s="11">
        <v>65895.31</v>
      </c>
      <c r="E11" s="11">
        <v>36699.699999999997</v>
      </c>
      <c r="F11" s="11">
        <v>157177.29999999999</v>
      </c>
      <c r="G11" s="16">
        <f t="shared" si="0"/>
        <v>19.114518054547283</v>
      </c>
      <c r="H11" s="16">
        <f t="shared" si="0"/>
        <v>16.899842966459243</v>
      </c>
      <c r="I11" s="16">
        <f t="shared" si="0"/>
        <v>10.504425490527764</v>
      </c>
      <c r="J11" s="16">
        <f t="shared" si="0"/>
        <v>15.336697420925807</v>
      </c>
      <c r="L11" s="25"/>
      <c r="M11" s="23"/>
      <c r="N11" s="23"/>
      <c r="O11" s="23"/>
      <c r="Q11" s="23"/>
    </row>
    <row r="12" spans="2:17" x14ac:dyDescent="0.3">
      <c r="B12" s="33" t="s">
        <v>13</v>
      </c>
      <c r="C12" s="2">
        <v>1219.7080000000001</v>
      </c>
      <c r="D12" s="2">
        <v>1462.5409999999999</v>
      </c>
      <c r="E12" s="2">
        <v>2180.9809</v>
      </c>
      <c r="F12" s="2">
        <v>4863.2299999999996</v>
      </c>
      <c r="G12" s="3">
        <f t="shared" si="0"/>
        <v>0.4271372745129558</v>
      </c>
      <c r="H12" s="3">
        <f t="shared" si="0"/>
        <v>0.37509062833164108</v>
      </c>
      <c r="I12" s="3">
        <f t="shared" si="0"/>
        <v>0.62425445876435459</v>
      </c>
      <c r="J12" s="3">
        <f t="shared" si="0"/>
        <v>0.47453345361174304</v>
      </c>
      <c r="M12" s="23"/>
      <c r="N12" s="23"/>
      <c r="O12" s="23"/>
      <c r="P12" s="23"/>
      <c r="Q12" s="23"/>
    </row>
    <row r="13" spans="2:17" x14ac:dyDescent="0.3">
      <c r="B13" s="34" t="s">
        <v>2</v>
      </c>
      <c r="C13" s="4">
        <v>285554.09999999998</v>
      </c>
      <c r="D13" s="4">
        <v>389916.7</v>
      </c>
      <c r="E13" s="4">
        <v>349373.7</v>
      </c>
      <c r="F13" s="4">
        <v>1024844.5</v>
      </c>
      <c r="G13" s="5">
        <f t="shared" si="0"/>
        <v>100</v>
      </c>
      <c r="H13" s="5">
        <f t="shared" si="0"/>
        <v>100</v>
      </c>
      <c r="I13" s="5">
        <f t="shared" si="0"/>
        <v>100</v>
      </c>
      <c r="J13" s="5">
        <f t="shared" si="0"/>
        <v>100</v>
      </c>
      <c r="L13" s="25"/>
      <c r="M13" s="23"/>
      <c r="N13" s="23"/>
      <c r="P13" s="24"/>
    </row>
    <row r="14" spans="2:17" ht="24" customHeight="1" x14ac:dyDescent="0.3">
      <c r="B14" s="56" t="s">
        <v>73</v>
      </c>
      <c r="C14" s="56"/>
      <c r="D14" s="56"/>
      <c r="E14" s="56"/>
      <c r="F14" s="56"/>
      <c r="G14" s="56"/>
      <c r="H14" s="56"/>
      <c r="I14" s="56"/>
      <c r="J14" s="56"/>
      <c r="N14" s="24"/>
      <c r="Q14" s="24"/>
    </row>
    <row r="15" spans="2:17" s="17" customFormat="1" ht="15" customHeight="1" x14ac:dyDescent="0.3">
      <c r="B15" s="56" t="s">
        <v>57</v>
      </c>
      <c r="C15" s="56"/>
      <c r="D15" s="56"/>
      <c r="E15" s="56"/>
      <c r="F15" s="56"/>
      <c r="G15" s="56"/>
      <c r="H15" s="56"/>
      <c r="I15" s="56"/>
      <c r="J15" s="56"/>
    </row>
  </sheetData>
  <mergeCells count="9">
    <mergeCell ref="K3:L4"/>
    <mergeCell ref="B15:J15"/>
    <mergeCell ref="B14:J14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300-000000000000}"/>
  </hyperlink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Q15"/>
  <sheetViews>
    <sheetView zoomScaleNormal="100" workbookViewId="0"/>
  </sheetViews>
  <sheetFormatPr baseColWidth="10" defaultColWidth="11.44140625" defaultRowHeight="14.4" x14ac:dyDescent="0.3"/>
  <cols>
    <col min="1" max="1" width="2.77734375" style="20" customWidth="1"/>
    <col min="2" max="2" width="30.5546875" style="20" customWidth="1"/>
    <col min="3" max="6" width="11.44140625" style="20"/>
    <col min="7" max="10" width="8.5546875" style="20" customWidth="1"/>
    <col min="11" max="12" width="11.44140625" style="17"/>
    <col min="13" max="16384" width="11.44140625" style="20"/>
  </cols>
  <sheetData>
    <row r="3" spans="2:17" x14ac:dyDescent="0.3">
      <c r="K3" s="51" t="s">
        <v>38</v>
      </c>
      <c r="L3" s="51"/>
    </row>
    <row r="4" spans="2:17" x14ac:dyDescent="0.3">
      <c r="K4" s="51"/>
      <c r="L4" s="51"/>
    </row>
    <row r="5" spans="2:17" ht="15.6" x14ac:dyDescent="0.3">
      <c r="B5" s="52" t="s">
        <v>48</v>
      </c>
      <c r="C5" s="52"/>
      <c r="D5" s="52"/>
      <c r="E5" s="52"/>
      <c r="F5" s="52"/>
      <c r="G5" s="52"/>
      <c r="H5" s="52"/>
      <c r="I5" s="52"/>
      <c r="J5" s="52"/>
    </row>
    <row r="6" spans="2:17" ht="30" customHeight="1" x14ac:dyDescent="0.3">
      <c r="B6" s="53" t="s">
        <v>75</v>
      </c>
      <c r="C6" s="53"/>
      <c r="D6" s="53"/>
      <c r="E6" s="53"/>
      <c r="F6" s="53"/>
      <c r="G6" s="53"/>
      <c r="H6" s="53"/>
      <c r="I6" s="53"/>
      <c r="J6" s="53"/>
    </row>
    <row r="7" spans="2:17" x14ac:dyDescent="0.3">
      <c r="B7" s="54" t="s">
        <v>8</v>
      </c>
      <c r="C7" s="49" t="s">
        <v>19</v>
      </c>
      <c r="D7" s="49"/>
      <c r="E7" s="49"/>
      <c r="F7" s="49"/>
      <c r="G7" s="49"/>
      <c r="H7" s="49"/>
      <c r="I7" s="49"/>
      <c r="J7" s="49"/>
    </row>
    <row r="8" spans="2:17" x14ac:dyDescent="0.3">
      <c r="B8" s="54"/>
      <c r="C8" s="50" t="s">
        <v>10</v>
      </c>
      <c r="D8" s="50"/>
      <c r="E8" s="50"/>
      <c r="F8" s="50"/>
      <c r="G8" s="50" t="s">
        <v>11</v>
      </c>
      <c r="H8" s="50"/>
      <c r="I8" s="50"/>
      <c r="J8" s="50"/>
      <c r="M8" s="23"/>
      <c r="N8" s="23"/>
      <c r="O8" s="23"/>
      <c r="P8" s="23"/>
    </row>
    <row r="9" spans="2:17" ht="16.2" x14ac:dyDescent="0.3">
      <c r="B9" s="55"/>
      <c r="C9" s="7" t="s">
        <v>7</v>
      </c>
      <c r="D9" s="7" t="s">
        <v>20</v>
      </c>
      <c r="E9" s="7" t="s">
        <v>21</v>
      </c>
      <c r="F9" s="7" t="s">
        <v>65</v>
      </c>
      <c r="G9" s="7" t="s">
        <v>7</v>
      </c>
      <c r="H9" s="7" t="s">
        <v>20</v>
      </c>
      <c r="I9" s="7" t="s">
        <v>21</v>
      </c>
      <c r="J9" s="7" t="s">
        <v>2</v>
      </c>
      <c r="L9" s="25"/>
      <c r="M9" s="23"/>
      <c r="N9" s="23"/>
      <c r="O9" s="23"/>
      <c r="P9" s="23"/>
    </row>
    <row r="10" spans="2:17" x14ac:dyDescent="0.3">
      <c r="B10" s="9" t="s">
        <v>26</v>
      </c>
      <c r="C10" s="11">
        <v>112440.7</v>
      </c>
      <c r="D10" s="11">
        <v>158199.9</v>
      </c>
      <c r="E10" s="11">
        <v>199100.79999999999</v>
      </c>
      <c r="F10" s="11">
        <v>469741.5</v>
      </c>
      <c r="G10" s="16">
        <f t="shared" ref="G10:J13" si="0">C10/C$13*100</f>
        <v>48.940009688703604</v>
      </c>
      <c r="H10" s="16">
        <f t="shared" si="0"/>
        <v>49.045275141997315</v>
      </c>
      <c r="I10" s="16">
        <f t="shared" si="0"/>
        <v>64.1240865333518</v>
      </c>
      <c r="J10" s="16">
        <f t="shared" si="0"/>
        <v>54.443593214681428</v>
      </c>
      <c r="Q10" s="23"/>
    </row>
    <row r="11" spans="2:17" x14ac:dyDescent="0.3">
      <c r="B11" s="9" t="s">
        <v>25</v>
      </c>
      <c r="C11" s="11">
        <v>108696.4</v>
      </c>
      <c r="D11" s="11">
        <v>158308.79999999999</v>
      </c>
      <c r="E11" s="11">
        <v>107975.2</v>
      </c>
      <c r="F11" s="11">
        <v>374980.4</v>
      </c>
      <c r="G11" s="16">
        <f t="shared" si="0"/>
        <v>47.310296619704452</v>
      </c>
      <c r="H11" s="16">
        <f t="shared" si="0"/>
        <v>49.079036417844918</v>
      </c>
      <c r="I11" s="16">
        <f t="shared" si="0"/>
        <v>34.775405564698723</v>
      </c>
      <c r="J11" s="16">
        <f t="shared" si="0"/>
        <v>43.460670094250844</v>
      </c>
      <c r="L11" s="25"/>
      <c r="M11" s="23"/>
      <c r="N11" s="23"/>
      <c r="O11" s="23"/>
      <c r="P11" s="23"/>
      <c r="Q11" s="23"/>
    </row>
    <row r="12" spans="2:17" x14ac:dyDescent="0.3">
      <c r="B12" s="33" t="s">
        <v>13</v>
      </c>
      <c r="C12" s="2">
        <v>8614.9230000000007</v>
      </c>
      <c r="D12" s="2">
        <v>6050.192</v>
      </c>
      <c r="E12" s="2">
        <v>3416.944</v>
      </c>
      <c r="F12" s="2">
        <v>18082.060000000001</v>
      </c>
      <c r="G12" s="3">
        <f t="shared" si="0"/>
        <v>3.7496601772083915</v>
      </c>
      <c r="H12" s="3">
        <f t="shared" si="0"/>
        <v>1.8756859599905629</v>
      </c>
      <c r="I12" s="3">
        <f t="shared" si="0"/>
        <v>1.1004898661161442</v>
      </c>
      <c r="J12" s="3">
        <f t="shared" si="0"/>
        <v>2.0957320550206071</v>
      </c>
      <c r="M12" s="23"/>
      <c r="N12" s="23"/>
      <c r="O12" s="23"/>
      <c r="P12" s="23"/>
      <c r="Q12" s="23"/>
    </row>
    <row r="13" spans="2:17" x14ac:dyDescent="0.3">
      <c r="B13" s="34" t="s">
        <v>2</v>
      </c>
      <c r="C13" s="4">
        <v>229752.1</v>
      </c>
      <c r="D13" s="4">
        <v>322558.90000000002</v>
      </c>
      <c r="E13" s="4">
        <v>310493</v>
      </c>
      <c r="F13" s="4">
        <v>862804</v>
      </c>
      <c r="G13" s="5">
        <f t="shared" si="0"/>
        <v>100</v>
      </c>
      <c r="H13" s="5">
        <f t="shared" si="0"/>
        <v>100</v>
      </c>
      <c r="I13" s="5">
        <f t="shared" si="0"/>
        <v>100</v>
      </c>
      <c r="J13" s="5">
        <f t="shared" si="0"/>
        <v>100</v>
      </c>
      <c r="L13" s="25"/>
      <c r="M13" s="23"/>
      <c r="N13" s="23"/>
      <c r="O13" s="24"/>
      <c r="P13" s="24"/>
    </row>
    <row r="14" spans="2:17" ht="24" customHeight="1" x14ac:dyDescent="0.3">
      <c r="B14" s="56" t="s">
        <v>74</v>
      </c>
      <c r="C14" s="56"/>
      <c r="D14" s="56"/>
      <c r="E14" s="56"/>
      <c r="F14" s="56"/>
      <c r="G14" s="56"/>
      <c r="H14" s="56"/>
      <c r="I14" s="56"/>
      <c r="J14" s="56"/>
      <c r="N14" s="24"/>
      <c r="Q14" s="24"/>
    </row>
    <row r="15" spans="2:17" s="17" customFormat="1" ht="15" customHeight="1" x14ac:dyDescent="0.3">
      <c r="B15" s="56" t="s">
        <v>57</v>
      </c>
      <c r="C15" s="56"/>
      <c r="D15" s="56"/>
      <c r="E15" s="56"/>
      <c r="F15" s="56"/>
      <c r="G15" s="56"/>
      <c r="H15" s="56"/>
      <c r="I15" s="56"/>
      <c r="J15" s="56"/>
    </row>
  </sheetData>
  <mergeCells count="9">
    <mergeCell ref="K3:L4"/>
    <mergeCell ref="B15:J15"/>
    <mergeCell ref="B14:J14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400-000000000000}"/>
  </hyperlink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Q15"/>
  <sheetViews>
    <sheetView zoomScaleNormal="100" workbookViewId="0"/>
  </sheetViews>
  <sheetFormatPr baseColWidth="10" defaultColWidth="11.44140625" defaultRowHeight="14.4" x14ac:dyDescent="0.3"/>
  <cols>
    <col min="1" max="1" width="2.77734375" style="20" customWidth="1"/>
    <col min="2" max="2" width="30.5546875" style="20" customWidth="1"/>
    <col min="3" max="6" width="11.44140625" style="20"/>
    <col min="7" max="10" width="8.5546875" style="20" customWidth="1"/>
    <col min="11" max="12" width="11.44140625" style="17"/>
    <col min="13" max="16384" width="11.44140625" style="20"/>
  </cols>
  <sheetData>
    <row r="3" spans="2:17" x14ac:dyDescent="0.3">
      <c r="K3" s="51" t="s">
        <v>38</v>
      </c>
      <c r="L3" s="51"/>
    </row>
    <row r="4" spans="2:17" x14ac:dyDescent="0.3">
      <c r="K4" s="51"/>
      <c r="L4" s="51"/>
    </row>
    <row r="5" spans="2:17" ht="15.6" x14ac:dyDescent="0.3">
      <c r="B5" s="52" t="s">
        <v>49</v>
      </c>
      <c r="C5" s="52"/>
      <c r="D5" s="52"/>
      <c r="E5" s="52"/>
      <c r="F5" s="52"/>
      <c r="G5" s="52"/>
      <c r="H5" s="52"/>
      <c r="I5" s="52"/>
      <c r="J5" s="52"/>
    </row>
    <row r="6" spans="2:17" ht="30" customHeight="1" x14ac:dyDescent="0.3">
      <c r="B6" s="53" t="s">
        <v>76</v>
      </c>
      <c r="C6" s="53"/>
      <c r="D6" s="53"/>
      <c r="E6" s="53"/>
      <c r="F6" s="53"/>
      <c r="G6" s="53"/>
      <c r="H6" s="53"/>
      <c r="I6" s="53"/>
      <c r="J6" s="53"/>
    </row>
    <row r="7" spans="2:17" x14ac:dyDescent="0.3">
      <c r="B7" s="54" t="s">
        <v>8</v>
      </c>
      <c r="C7" s="49" t="s">
        <v>19</v>
      </c>
      <c r="D7" s="49"/>
      <c r="E7" s="49"/>
      <c r="F7" s="49"/>
      <c r="G7" s="49"/>
      <c r="H7" s="49"/>
      <c r="I7" s="49"/>
      <c r="J7" s="49"/>
    </row>
    <row r="8" spans="2:17" x14ac:dyDescent="0.3">
      <c r="B8" s="54"/>
      <c r="C8" s="50" t="s">
        <v>10</v>
      </c>
      <c r="D8" s="50"/>
      <c r="E8" s="50"/>
      <c r="F8" s="50"/>
      <c r="G8" s="50" t="s">
        <v>11</v>
      </c>
      <c r="H8" s="50"/>
      <c r="I8" s="50"/>
      <c r="J8" s="50"/>
      <c r="M8" s="23"/>
      <c r="N8" s="23"/>
      <c r="O8" s="23"/>
      <c r="P8" s="23"/>
    </row>
    <row r="9" spans="2:17" ht="16.2" x14ac:dyDescent="0.3">
      <c r="B9" s="55"/>
      <c r="C9" s="7" t="s">
        <v>7</v>
      </c>
      <c r="D9" s="7" t="s">
        <v>20</v>
      </c>
      <c r="E9" s="7" t="s">
        <v>21</v>
      </c>
      <c r="F9" s="7" t="s">
        <v>65</v>
      </c>
      <c r="G9" s="7" t="s">
        <v>7</v>
      </c>
      <c r="H9" s="7" t="s">
        <v>20</v>
      </c>
      <c r="I9" s="7" t="s">
        <v>21</v>
      </c>
      <c r="J9" s="7" t="s">
        <v>2</v>
      </c>
      <c r="L9" s="25"/>
      <c r="M9" s="23"/>
      <c r="N9" s="23"/>
      <c r="O9" s="23"/>
      <c r="P9" s="23"/>
    </row>
    <row r="10" spans="2:17" x14ac:dyDescent="0.3">
      <c r="B10" s="9" t="s">
        <v>39</v>
      </c>
      <c r="C10" s="11">
        <v>202768.8</v>
      </c>
      <c r="D10" s="11">
        <v>290608.8</v>
      </c>
      <c r="E10" s="11">
        <v>278452.90000000002</v>
      </c>
      <c r="F10" s="11">
        <v>771830.5</v>
      </c>
      <c r="G10" s="16">
        <f t="shared" ref="G10:J13" si="0">C10/C$13*100</f>
        <v>88.25547187599156</v>
      </c>
      <c r="H10" s="16">
        <f t="shared" si="0"/>
        <v>90.094801290554983</v>
      </c>
      <c r="I10" s="16">
        <f t="shared" si="0"/>
        <v>89.680894577333476</v>
      </c>
      <c r="J10" s="16">
        <f t="shared" si="0"/>
        <v>89.456064181436346</v>
      </c>
      <c r="M10" s="23"/>
      <c r="N10" s="23"/>
      <c r="O10" s="23"/>
      <c r="P10" s="23"/>
      <c r="Q10" s="23"/>
    </row>
    <row r="11" spans="2:17" x14ac:dyDescent="0.3">
      <c r="B11" s="9" t="s">
        <v>40</v>
      </c>
      <c r="C11" s="11">
        <v>23635.3</v>
      </c>
      <c r="D11" s="11">
        <v>28301.42</v>
      </c>
      <c r="E11" s="11">
        <v>30354.82</v>
      </c>
      <c r="F11" s="11">
        <v>82291.55</v>
      </c>
      <c r="G11" s="16">
        <f t="shared" si="0"/>
        <v>10.287305317339863</v>
      </c>
      <c r="H11" s="16">
        <f t="shared" si="0"/>
        <v>8.7740316574740298</v>
      </c>
      <c r="I11" s="16">
        <f t="shared" si="0"/>
        <v>9.776329901157192</v>
      </c>
      <c r="J11" s="16">
        <f t="shared" si="0"/>
        <v>9.5376875860566255</v>
      </c>
      <c r="Q11" s="23"/>
    </row>
    <row r="12" spans="2:17" x14ac:dyDescent="0.3">
      <c r="B12" s="12" t="s">
        <v>13</v>
      </c>
      <c r="C12" s="2">
        <v>3347.9850000000001</v>
      </c>
      <c r="D12" s="2">
        <v>3648.6704</v>
      </c>
      <c r="E12" s="2">
        <v>1685.2550000000001</v>
      </c>
      <c r="F12" s="2">
        <v>8681.91</v>
      </c>
      <c r="G12" s="3">
        <f t="shared" si="0"/>
        <v>1.4572162778925635</v>
      </c>
      <c r="H12" s="3">
        <f t="shared" si="0"/>
        <v>1.1311640757703476</v>
      </c>
      <c r="I12" s="3">
        <f t="shared" si="0"/>
        <v>0.54276746979803092</v>
      </c>
      <c r="J12" s="3">
        <f t="shared" si="0"/>
        <v>1.0062435964599143</v>
      </c>
      <c r="M12" s="23"/>
      <c r="N12" s="23"/>
      <c r="O12" s="23"/>
      <c r="P12" s="23"/>
      <c r="Q12" s="23"/>
    </row>
    <row r="13" spans="2:17" x14ac:dyDescent="0.3">
      <c r="B13" s="14" t="s">
        <v>2</v>
      </c>
      <c r="C13" s="4">
        <v>229752.1</v>
      </c>
      <c r="D13" s="4">
        <v>322558.90000000002</v>
      </c>
      <c r="E13" s="4">
        <v>310493</v>
      </c>
      <c r="F13" s="4">
        <v>862804</v>
      </c>
      <c r="G13" s="5">
        <f t="shared" si="0"/>
        <v>100</v>
      </c>
      <c r="H13" s="5">
        <f t="shared" si="0"/>
        <v>100</v>
      </c>
      <c r="I13" s="5">
        <f t="shared" si="0"/>
        <v>100</v>
      </c>
      <c r="J13" s="5">
        <f t="shared" si="0"/>
        <v>100</v>
      </c>
      <c r="L13" s="25"/>
      <c r="M13" s="23"/>
      <c r="N13" s="23"/>
      <c r="O13" s="24"/>
      <c r="P13" s="24"/>
    </row>
    <row r="14" spans="2:17" ht="24" customHeight="1" x14ac:dyDescent="0.3">
      <c r="B14" s="56" t="s">
        <v>77</v>
      </c>
      <c r="C14" s="56"/>
      <c r="D14" s="56"/>
      <c r="E14" s="56"/>
      <c r="F14" s="56"/>
      <c r="G14" s="56"/>
      <c r="H14" s="56"/>
      <c r="I14" s="56"/>
      <c r="J14" s="56"/>
      <c r="N14" s="24"/>
      <c r="Q14" s="24"/>
    </row>
    <row r="15" spans="2:17" s="17" customFormat="1" ht="15" customHeight="1" x14ac:dyDescent="0.3">
      <c r="B15" s="56" t="s">
        <v>57</v>
      </c>
      <c r="C15" s="56"/>
      <c r="D15" s="56"/>
      <c r="E15" s="56"/>
      <c r="F15" s="56"/>
      <c r="G15" s="56"/>
      <c r="H15" s="56"/>
      <c r="I15" s="56"/>
      <c r="J15" s="56"/>
    </row>
  </sheetData>
  <mergeCells count="9">
    <mergeCell ref="K3:L4"/>
    <mergeCell ref="B15:J15"/>
    <mergeCell ref="B14:J14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500-000000000000}"/>
  </hyperlink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Índice</vt:lpstr>
      <vt:lpstr>Cuadros 1.1 1.2 y 1.3</vt:lpstr>
      <vt:lpstr>Cuadros 2.1, 2.2 y 2.3</vt:lpstr>
      <vt:lpstr>Cuadros 3.1, 3.2 y 3.3</vt:lpstr>
      <vt:lpstr>Cuadro 4</vt:lpstr>
      <vt:lpstr>Cuadro 5</vt:lpstr>
      <vt:lpstr>Cuadro 6</vt:lpstr>
      <vt:lpstr>Cuadro 7</vt:lpstr>
      <vt:lpstr>Cuadro 8</vt:lpstr>
      <vt:lpstr>Cuadro 9</vt:lpstr>
      <vt:lpstr>Cuadro 10</vt:lpstr>
      <vt:lpstr>Cuadro 11</vt:lpstr>
      <vt:lpstr>Cuadro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Daniel Acosta Chávez</cp:lastModifiedBy>
  <dcterms:created xsi:type="dcterms:W3CDTF">2023-07-19T05:46:18Z</dcterms:created>
  <dcterms:modified xsi:type="dcterms:W3CDTF">2024-02-16T20:02:08Z</dcterms:modified>
</cp:coreProperties>
</file>