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EVALUA\2024\Encovid\Tabulados\1. julio 2020\"/>
    </mc:Choice>
  </mc:AlternateContent>
  <xr:revisionPtr revIDLastSave="0" documentId="13_ncr:1_{FBD5672F-A423-4850-836D-678B463B9EB9}" xr6:coauthVersionLast="47" xr6:coauthVersionMax="47" xr10:uidLastSave="{00000000-0000-0000-0000-000000000000}"/>
  <bookViews>
    <workbookView xWindow="-108" yWindow="-108" windowWidth="23256" windowHeight="12456" tabRatio="965" xr2:uid="{00000000-000D-0000-FFFF-FFFF00000000}"/>
  </bookViews>
  <sheets>
    <sheet name="Índice" sheetId="11" r:id="rId1"/>
    <sheet name="Cuadro 1" sheetId="1" r:id="rId2"/>
    <sheet name="Cuadro 2" sheetId="2" r:id="rId3"/>
    <sheet name="Cuadro 3" sheetId="12" r:id="rId4"/>
    <sheet name="Cuadro 4" sheetId="3" r:id="rId5"/>
    <sheet name="Cuadro 5" sheetId="4" r:id="rId6"/>
    <sheet name="Cuadro 6" sheetId="5" r:id="rId7"/>
    <sheet name="Cuadro 7" sheetId="6" r:id="rId8"/>
    <sheet name="Cuadro 8" sheetId="7" r:id="rId9"/>
    <sheet name="Cuadro 9" sheetId="8" r:id="rId10"/>
    <sheet name="Cuadro 10" sheetId="9" r:id="rId11"/>
    <sheet name="Cuadro 11" sheetId="10" r:id="rId12"/>
    <sheet name="Cuadro 12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3" l="1"/>
  <c r="I10" i="13"/>
  <c r="J10" i="13"/>
  <c r="H11" i="13"/>
  <c r="I11" i="13"/>
  <c r="J11" i="13"/>
  <c r="H12" i="13"/>
  <c r="I12" i="13"/>
  <c r="J12" i="13"/>
  <c r="H13" i="13"/>
  <c r="I13" i="13"/>
  <c r="J13" i="13"/>
  <c r="H14" i="13"/>
  <c r="I14" i="13"/>
  <c r="J14" i="13"/>
  <c r="H15" i="13"/>
  <c r="I15" i="13"/>
  <c r="J15" i="13"/>
  <c r="H16" i="13"/>
  <c r="I16" i="13"/>
  <c r="J16" i="13"/>
  <c r="H17" i="13"/>
  <c r="I17" i="13"/>
  <c r="J17" i="13"/>
  <c r="H18" i="13"/>
  <c r="I18" i="13"/>
  <c r="J18" i="13"/>
  <c r="H19" i="13"/>
  <c r="I19" i="13"/>
  <c r="J19" i="13"/>
  <c r="G11" i="13"/>
  <c r="G12" i="13"/>
  <c r="G13" i="13"/>
  <c r="G14" i="13"/>
  <c r="G15" i="13"/>
  <c r="G16" i="13"/>
  <c r="G17" i="13"/>
  <c r="G18" i="13"/>
  <c r="G19" i="13"/>
  <c r="J20" i="13"/>
  <c r="I20" i="13"/>
  <c r="H20" i="13"/>
  <c r="G20" i="13"/>
  <c r="G10" i="13"/>
  <c r="J14" i="12"/>
  <c r="I14" i="12"/>
  <c r="H14" i="12"/>
  <c r="G14" i="12"/>
  <c r="J13" i="12"/>
  <c r="I13" i="12"/>
  <c r="H13" i="12"/>
  <c r="G13" i="12"/>
  <c r="J12" i="12"/>
  <c r="I12" i="12"/>
  <c r="H12" i="12"/>
  <c r="G12" i="12"/>
  <c r="J11" i="12"/>
  <c r="I11" i="12"/>
  <c r="H11" i="12"/>
  <c r="G11" i="12"/>
  <c r="J10" i="12"/>
  <c r="I10" i="12"/>
  <c r="H10" i="12"/>
  <c r="G10" i="12"/>
  <c r="J12" i="10" l="1"/>
  <c r="I12" i="10"/>
  <c r="H12" i="10"/>
  <c r="G12" i="10"/>
  <c r="J11" i="10"/>
  <c r="I11" i="10"/>
  <c r="H11" i="10"/>
  <c r="G11" i="10"/>
  <c r="J10" i="10"/>
  <c r="I10" i="10"/>
  <c r="H10" i="10"/>
  <c r="G10" i="10"/>
  <c r="H10" i="9"/>
  <c r="I10" i="9"/>
  <c r="J10" i="9"/>
  <c r="H11" i="9"/>
  <c r="I11" i="9"/>
  <c r="J11" i="9"/>
  <c r="H12" i="9"/>
  <c r="I12" i="9"/>
  <c r="J12" i="9"/>
  <c r="H13" i="9"/>
  <c r="I13" i="9"/>
  <c r="J13" i="9"/>
  <c r="H14" i="9"/>
  <c r="I14" i="9"/>
  <c r="J14" i="9"/>
  <c r="H15" i="9"/>
  <c r="I15" i="9"/>
  <c r="J15" i="9"/>
  <c r="H16" i="9"/>
  <c r="I16" i="9"/>
  <c r="J16" i="9"/>
  <c r="G11" i="9"/>
  <c r="G12" i="9"/>
  <c r="G13" i="9"/>
  <c r="G14" i="9"/>
  <c r="G15" i="9"/>
  <c r="G16" i="9"/>
  <c r="J19" i="9"/>
  <c r="I19" i="9"/>
  <c r="H19" i="9"/>
  <c r="G19" i="9"/>
  <c r="J18" i="9"/>
  <c r="I18" i="9"/>
  <c r="H18" i="9"/>
  <c r="G18" i="9"/>
  <c r="J17" i="9"/>
  <c r="I17" i="9"/>
  <c r="H17" i="9"/>
  <c r="G17" i="9"/>
  <c r="G10" i="9"/>
  <c r="H10" i="8"/>
  <c r="I10" i="8"/>
  <c r="J10" i="8"/>
  <c r="H11" i="8"/>
  <c r="I11" i="8"/>
  <c r="J11" i="8"/>
  <c r="H12" i="8"/>
  <c r="I12" i="8"/>
  <c r="J12" i="8"/>
  <c r="H13" i="8"/>
  <c r="I13" i="8"/>
  <c r="J13" i="8"/>
  <c r="H14" i="8"/>
  <c r="I14" i="8"/>
  <c r="J14" i="8"/>
  <c r="H15" i="8"/>
  <c r="I15" i="8"/>
  <c r="J15" i="8"/>
  <c r="G11" i="8"/>
  <c r="G12" i="8"/>
  <c r="G13" i="8"/>
  <c r="G14" i="8"/>
  <c r="G15" i="8"/>
  <c r="H10" i="7"/>
  <c r="I10" i="7"/>
  <c r="J10" i="7"/>
  <c r="H11" i="7"/>
  <c r="I11" i="7"/>
  <c r="J11" i="7"/>
  <c r="H12" i="7"/>
  <c r="I12" i="7"/>
  <c r="J12" i="7"/>
  <c r="H13" i="7"/>
  <c r="I13" i="7"/>
  <c r="J13" i="7"/>
  <c r="H14" i="7"/>
  <c r="I14" i="7"/>
  <c r="J14" i="7"/>
  <c r="H15" i="7"/>
  <c r="I15" i="7"/>
  <c r="J15" i="7"/>
  <c r="G11" i="7"/>
  <c r="G12" i="7"/>
  <c r="G13" i="7"/>
  <c r="G14" i="7"/>
  <c r="G15" i="7"/>
  <c r="J16" i="8"/>
  <c r="I16" i="8"/>
  <c r="H16" i="8"/>
  <c r="G16" i="8"/>
  <c r="G10" i="8"/>
  <c r="J16" i="7"/>
  <c r="I16" i="7"/>
  <c r="H16" i="7"/>
  <c r="G16" i="7"/>
  <c r="G10" i="7"/>
  <c r="H10" i="6"/>
  <c r="I10" i="6"/>
  <c r="J10" i="6"/>
  <c r="H11" i="6"/>
  <c r="I11" i="6"/>
  <c r="J11" i="6"/>
  <c r="H12" i="6"/>
  <c r="I12" i="6"/>
  <c r="J12" i="6"/>
  <c r="H13" i="6"/>
  <c r="I13" i="6"/>
  <c r="J13" i="6"/>
  <c r="H14" i="6"/>
  <c r="I14" i="6"/>
  <c r="J14" i="6"/>
  <c r="H15" i="6"/>
  <c r="I15" i="6"/>
  <c r="J15" i="6"/>
  <c r="H16" i="6"/>
  <c r="I16" i="6"/>
  <c r="J16" i="6"/>
  <c r="H17" i="6"/>
  <c r="I17" i="6"/>
  <c r="J17" i="6"/>
  <c r="H18" i="6"/>
  <c r="I18" i="6"/>
  <c r="J18" i="6"/>
  <c r="H19" i="6"/>
  <c r="I19" i="6"/>
  <c r="J19" i="6"/>
  <c r="H20" i="6"/>
  <c r="I20" i="6"/>
  <c r="J20" i="6"/>
  <c r="G11" i="6"/>
  <c r="G12" i="6"/>
  <c r="G13" i="6"/>
  <c r="G14" i="6"/>
  <c r="G15" i="6"/>
  <c r="G16" i="6"/>
  <c r="G17" i="6"/>
  <c r="G18" i="6"/>
  <c r="G19" i="6"/>
  <c r="G20" i="6"/>
  <c r="J21" i="6"/>
  <c r="I21" i="6"/>
  <c r="H21" i="6"/>
  <c r="G21" i="6"/>
  <c r="G10" i="6"/>
  <c r="J12" i="5"/>
  <c r="I12" i="5"/>
  <c r="H12" i="5"/>
  <c r="G12" i="5"/>
  <c r="J11" i="5"/>
  <c r="I11" i="5"/>
  <c r="H11" i="5"/>
  <c r="G11" i="5"/>
  <c r="J10" i="5"/>
  <c r="I10" i="5"/>
  <c r="H10" i="5"/>
  <c r="G10" i="5"/>
  <c r="J12" i="4"/>
  <c r="I12" i="4"/>
  <c r="H12" i="4"/>
  <c r="G12" i="4"/>
  <c r="J11" i="4"/>
  <c r="I11" i="4"/>
  <c r="H11" i="4"/>
  <c r="G11" i="4"/>
  <c r="J10" i="4"/>
  <c r="I10" i="4"/>
  <c r="H10" i="4"/>
  <c r="G10" i="4"/>
  <c r="H10" i="3"/>
  <c r="I10" i="3"/>
  <c r="J10" i="3"/>
  <c r="H11" i="3"/>
  <c r="I11" i="3"/>
  <c r="J11" i="3"/>
  <c r="H12" i="3"/>
  <c r="I12" i="3"/>
  <c r="J12" i="3"/>
  <c r="H13" i="3"/>
  <c r="I13" i="3"/>
  <c r="J13" i="3"/>
  <c r="G11" i="3"/>
  <c r="G12" i="3"/>
  <c r="G13" i="3"/>
  <c r="J15" i="3"/>
  <c r="I15" i="3"/>
  <c r="H15" i="3"/>
  <c r="G15" i="3"/>
  <c r="J14" i="3"/>
  <c r="I14" i="3"/>
  <c r="H14" i="3"/>
  <c r="G14" i="3"/>
  <c r="G10" i="3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G11" i="2"/>
  <c r="G12" i="2"/>
  <c r="G13" i="2"/>
  <c r="G14" i="2"/>
  <c r="J15" i="2" l="1"/>
  <c r="I15" i="2"/>
  <c r="H15" i="2"/>
  <c r="G15" i="2"/>
  <c r="G10" i="2"/>
  <c r="J12" i="1"/>
  <c r="I12" i="1"/>
  <c r="H12" i="1"/>
  <c r="G12" i="1"/>
  <c r="J11" i="1"/>
  <c r="I11" i="1"/>
  <c r="H11" i="1"/>
  <c r="G11" i="1"/>
  <c r="J10" i="1"/>
  <c r="I10" i="1"/>
  <c r="H10" i="1"/>
  <c r="G10" i="1"/>
</calcChain>
</file>

<file path=xl/sharedStrings.xml><?xml version="1.0" encoding="utf-8"?>
<sst xmlns="http://schemas.openxmlformats.org/spreadsheetml/2006/main" count="246" uniqueCount="69">
  <si>
    <t xml:space="preserve">Opción </t>
  </si>
  <si>
    <t>Absolutos</t>
  </si>
  <si>
    <t>Porcentaje</t>
  </si>
  <si>
    <t>Total</t>
  </si>
  <si>
    <t>Nivel socioeconómico</t>
  </si>
  <si>
    <t>Bajo</t>
  </si>
  <si>
    <t xml:space="preserve">Medio </t>
  </si>
  <si>
    <t xml:space="preserve">Alto </t>
  </si>
  <si>
    <t>Si</t>
  </si>
  <si>
    <t xml:space="preserve">No </t>
  </si>
  <si>
    <t>Dentro de la vivienda</t>
  </si>
  <si>
    <t>Fuera de la vivienda</t>
  </si>
  <si>
    <t>En los dos lados</t>
  </si>
  <si>
    <t>No respondió</t>
  </si>
  <si>
    <t>Otro</t>
  </si>
  <si>
    <t>Diario</t>
  </si>
  <si>
    <t>Cada tercer día</t>
  </si>
  <si>
    <t>Una vez a la semana</t>
  </si>
  <si>
    <t>No</t>
  </si>
  <si>
    <t xml:space="preserve">2. Características de las viviendas </t>
  </si>
  <si>
    <t>índice de cuadros</t>
  </si>
  <si>
    <t>De clic aquí para regresar al índice</t>
  </si>
  <si>
    <t>CUADRO 1</t>
  </si>
  <si>
    <t>CUADRO 2</t>
  </si>
  <si>
    <t>CUADRO 3</t>
  </si>
  <si>
    <t>CUADRO 4</t>
  </si>
  <si>
    <t>CUADRO 5</t>
  </si>
  <si>
    <t>CUADRO 6</t>
  </si>
  <si>
    <t>CUADRO 7</t>
  </si>
  <si>
    <t>CUADRO 8</t>
  </si>
  <si>
    <t>CUADRO 9</t>
  </si>
  <si>
    <t>CUADRO 10</t>
  </si>
  <si>
    <t>Sí</t>
  </si>
  <si>
    <t>CUADRO 11</t>
  </si>
  <si>
    <t>CUADRO 12</t>
  </si>
  <si>
    <t>Hogares por nivel socioeconómico: ¿Cuenta con servicio de agua en su vivienda?</t>
  </si>
  <si>
    <t>Hogares por nivel socioeconómico: ¿La toma de agua está dentro o fuera de su vivienda?</t>
  </si>
  <si>
    <t>Hogares por nivel socioeconómico: ¿El agua que llega puede utilizarse para lavar o preparar alimentos?</t>
  </si>
  <si>
    <t>Hogares por nivel socioeconómico: ¿Con qué frecuencia llega el agua a su vivienda?</t>
  </si>
  <si>
    <t>Hogares por nivel socioeconómico: ¿Su vivienda cuenta con un cuarto para cocinar?</t>
  </si>
  <si>
    <t>Hogares por nivel socioeconómico: En el cuarto donde cocinan, ¿también duermen?</t>
  </si>
  <si>
    <t>Hogares por nivel socioeconómico: ¿Cuántos cuartos se usan para dormir, sin contar pasillos ni baños?</t>
  </si>
  <si>
    <t>Hogares por nivel socioeconómico: ¿Cuántos baños completos (con baño y regadera) hay en su vivienda?</t>
  </si>
  <si>
    <t>Hogares por nivel socioeconómico: ¿Cuántos automóviles o camionetas tienen en su hogar?</t>
  </si>
  <si>
    <t>Hogares por nivel socioeconómico: ¿Cuántas computadoras (portátiles o de escritorio) tienen en su hogar?</t>
  </si>
  <si>
    <t>Hogares por nivel socioeconómico:  ¿Su vivienda cuenta con conexión a internet fija (sin contar celulares)?</t>
  </si>
  <si>
    <t>Hogares por nivel socioeconómico:  Además de usted, ¿cuántas personas en el hogar tienen teléfono móvil o celular?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</si>
  <si>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Estimaciones del Evalúa con base en la Encuesta Nacional sobre Efectos del COVID-19 en el Bienestar de los Hogares de la Ciudad de México, julio 2020.</t>
    </r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</si>
  <si>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</si>
  <si>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Contempla al total de hogares que reportaron contar con servicio de agua.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</si>
  <si>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Contempla a los hogares que reportaron contar con un cuarto para cocinar.</t>
    </r>
  </si>
  <si>
    <t>Cuadro 1. Hogares por nivel socioeconómico: ¿Cuenta con servicio de agua en su vivienda?</t>
  </si>
  <si>
    <t>Cuadro 2. Hogares por nivel socioeconómico: ¿La toma de agua está dentro o fuera de su vivienda?</t>
  </si>
  <si>
    <t>Cuadro 3. Hogares por nivel socioeconómico: ¿El agua que llega puede utilizarse para lavar o preparar alimentos?</t>
  </si>
  <si>
    <t>Cuadro 4. Hogares por nivel socioeconómico: ¿Con qué frecuencia llega el agua a su vivienda?</t>
  </si>
  <si>
    <t>Cuadro 5. Hogares por nivel socioeconómico: ¿Su vivienda cuenta con un cuarto para cocinar?</t>
  </si>
  <si>
    <t>Cuadro 6. Hogares por nivel socioeconómico: En el cuarto donde cocinan, ¿también duermen?</t>
  </si>
  <si>
    <t>Cuadro 7. Hogares por nivel socioeconómico: ¿Cuántos cuartos se usan para dormir, sin contar pasillos ni baños?</t>
  </si>
  <si>
    <t>Cuadro 8. Hogares por nivel socioeconómico: ¿Cuántos baños completos (con baño y regadera) hay en su vivienda?</t>
  </si>
  <si>
    <t>Cuadro 9. Hogares por nivel socioeconómico: ¿Cuántos automóviles o camionetas tienen en su hogar?</t>
  </si>
  <si>
    <t>Cuadro 10. Hogares por nivel socioeconómico: ¿Cuántas computadoras (portátiles o de escritorio) tienen en su hogar?</t>
  </si>
  <si>
    <t>Cuadro 11. Hogares por nivel socioeconómico:  ¿Su vivienda cuenta con conexión a internet fija (sin contar celulares)?</t>
  </si>
  <si>
    <t>Cuadro 12. Hogares por nivel socioeconómico:  Además de usted, ¿cuántas personas en el hogar tienen teléfono móvil o celular?</t>
  </si>
  <si>
    <t>Periodo de levantamiento: julio, 2020</t>
  </si>
  <si>
    <t>Número de cuartos</t>
  </si>
  <si>
    <t>Número de automóviles o camionetas</t>
  </si>
  <si>
    <t>Número de computadoras</t>
  </si>
  <si>
    <t>Número de personas</t>
  </si>
  <si>
    <t>Número de baños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</si>
</sst>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Source Sans Pro"/>
      <family val="2"/>
    </font>
    <font>
      <sz val="11"/>
      <color theme="1"/>
      <name val="Source Sans Pro"/>
      <family val="2"/>
    </font>
    <font>
      <b/>
      <sz val="10"/>
      <color theme="1"/>
      <name val="Source Sans Pro"/>
      <family val="2"/>
    </font>
    <font>
      <u/>
      <sz val="11"/>
      <color theme="10"/>
      <name val="Calibri"/>
      <family val="2"/>
      <scheme val="minor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b/>
      <u/>
      <sz val="11"/>
      <color rgb="FF008000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0"/>
      <name val="Source Sans Pro"/>
      <family val="2"/>
    </font>
    <font>
      <b/>
      <sz val="10"/>
      <name val="Source Sans Pro"/>
      <family val="2"/>
    </font>
    <font>
      <b/>
      <sz val="12"/>
      <color theme="1"/>
      <name val="Source Sans Pro"/>
      <family val="2"/>
    </font>
    <font>
      <vertAlign val="superscript"/>
      <sz val="11"/>
      <color theme="0"/>
      <name val="Source Sans Pro"/>
      <family val="2"/>
    </font>
    <font>
      <vertAlign val="superscript"/>
      <sz val="8"/>
      <color theme="1"/>
      <name val="Source Sans Pro"/>
      <family val="2"/>
    </font>
    <font>
      <b/>
      <sz val="11"/>
      <name val="Source Sans Pro"/>
      <family val="2"/>
    </font>
    <font>
      <sz val="1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/>
    </xf>
    <xf numFmtId="3" fontId="10" fillId="2" borderId="2" xfId="0" applyNumberFormat="1" applyFont="1" applyFill="1" applyBorder="1" applyAlignment="1">
      <alignment horizontal="right"/>
    </xf>
    <xf numFmtId="164" fontId="10" fillId="2" borderId="2" xfId="0" applyNumberFormat="1" applyFont="1" applyFill="1" applyBorder="1" applyAlignment="1">
      <alignment horizontal="right"/>
    </xf>
    <xf numFmtId="4" fontId="1" fillId="2" borderId="0" xfId="0" applyNumberFormat="1" applyFont="1" applyFill="1"/>
    <xf numFmtId="0" fontId="3" fillId="2" borderId="3" xfId="0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right"/>
    </xf>
    <xf numFmtId="164" fontId="11" fillId="2" borderId="3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/>
    </xf>
    <xf numFmtId="0" fontId="5" fillId="2" borderId="0" xfId="0" applyFont="1" applyFill="1"/>
    <xf numFmtId="3" fontId="11" fillId="2" borderId="0" xfId="0" applyNumberFormat="1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4" fontId="2" fillId="2" borderId="0" xfId="0" applyNumberFormat="1" applyFont="1" applyFill="1"/>
    <xf numFmtId="0" fontId="3" fillId="2" borderId="3" xfId="0" applyFont="1" applyFill="1" applyBorder="1"/>
    <xf numFmtId="3" fontId="2" fillId="2" borderId="0" xfId="0" applyNumberFormat="1" applyFont="1" applyFill="1"/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16" fillId="2" borderId="0" xfId="0" applyFont="1" applyFill="1"/>
    <xf numFmtId="0" fontId="11" fillId="2" borderId="5" xfId="0" applyFont="1" applyFill="1" applyBorder="1" applyAlignment="1">
      <alignment vertical="center"/>
    </xf>
    <xf numFmtId="0" fontId="10" fillId="2" borderId="0" xfId="0" applyFont="1" applyFill="1" applyAlignment="1">
      <alignment horizontal="justify" vertical="justify"/>
    </xf>
    <xf numFmtId="0" fontId="9" fillId="3" borderId="2" xfId="0" applyFont="1" applyFill="1" applyBorder="1" applyAlignment="1">
      <alignment horizontal="right"/>
    </xf>
    <xf numFmtId="0" fontId="9" fillId="3" borderId="1" xfId="0" applyFont="1" applyFill="1" applyBorder="1" applyAlignment="1">
      <alignment horizontal="right"/>
    </xf>
    <xf numFmtId="0" fontId="15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0" fillId="2" borderId="0" xfId="1" applyFont="1" applyFill="1" applyAlignment="1">
      <alignment horizontal="justify" vertical="justify" wrapText="1"/>
    </xf>
    <xf numFmtId="0" fontId="7" fillId="2" borderId="0" xfId="1" applyFont="1" applyFill="1" applyAlignment="1">
      <alignment horizontal="center" wrapText="1"/>
    </xf>
    <xf numFmtId="0" fontId="5" fillId="2" borderId="0" xfId="0" applyFont="1" applyFill="1" applyAlignment="1">
      <alignment horizontal="justify" vertical="justify" wrapText="1"/>
    </xf>
    <xf numFmtId="0" fontId="1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pixabay.com/es/mano-curser-sombra-haga-clic-en-308374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0</xdr:rowOff>
    </xdr:from>
    <xdr:to>
      <xdr:col>6</xdr:col>
      <xdr:colOff>184150</xdr:colOff>
      <xdr:row>4</xdr:row>
      <xdr:rowOff>136813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533650" y="0"/>
          <a:ext cx="2060575" cy="8734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0" y="749300"/>
          <a:ext cx="209550" cy="27709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0" y="749300"/>
          <a:ext cx="209550" cy="27709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0" y="749300"/>
          <a:ext cx="209550" cy="277091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136813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2937" cy="8797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89766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7756525" y="723900"/>
          <a:ext cx="171450" cy="280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717551</xdr:colOff>
      <xdr:row>4</xdr:row>
      <xdr:rowOff>0</xdr:rowOff>
    </xdr:from>
    <xdr:to>
      <xdr:col>11</xdr:col>
      <xdr:colOff>127001</xdr:colOff>
      <xdr:row>5</xdr:row>
      <xdr:rowOff>80241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1" y="704850"/>
          <a:ext cx="209550" cy="2770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160346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0" y="749300"/>
          <a:ext cx="209550" cy="2770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141296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1912937" cy="884246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89766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7756525" y="723900"/>
          <a:ext cx="171450" cy="28026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0" y="749300"/>
          <a:ext cx="209550" cy="27709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0" y="749300"/>
          <a:ext cx="209550" cy="27709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0" y="749300"/>
          <a:ext cx="209550" cy="27709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0" y="749300"/>
          <a:ext cx="209550" cy="27709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169862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0" y="0"/>
          <a:ext cx="2001837" cy="892463"/>
        </a:xfrm>
        <a:prstGeom prst="rect">
          <a:avLst/>
        </a:prstGeom>
      </xdr:spPr>
    </xdr:pic>
    <xdr:clientData/>
  </xdr:twoCellAnchor>
  <xdr:twoCellAnchor editAs="oneCell">
    <xdr:from>
      <xdr:col>10</xdr:col>
      <xdr:colOff>717550</xdr:colOff>
      <xdr:row>4</xdr:row>
      <xdr:rowOff>0</xdr:rowOff>
    </xdr:from>
    <xdr:to>
      <xdr:col>11</xdr:col>
      <xdr:colOff>127000</xdr:colOff>
      <xdr:row>5</xdr:row>
      <xdr:rowOff>80241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8629650" y="749300"/>
          <a:ext cx="209550" cy="277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zoomScale="115" zoomScaleNormal="115" workbookViewId="0">
      <selection activeCell="B8" sqref="B8:I8"/>
    </sheetView>
  </sheetViews>
  <sheetFormatPr baseColWidth="10" defaultColWidth="0" defaultRowHeight="14.4" zeroHeight="1" x14ac:dyDescent="0.3"/>
  <cols>
    <col min="1" max="1" width="2.44140625" style="18" customWidth="1"/>
    <col min="2" max="9" width="12.5546875" style="18" customWidth="1"/>
    <col min="10" max="10" width="2.21875" style="18" customWidth="1"/>
    <col min="11" max="16384" width="11.44140625" style="20" hidden="1"/>
  </cols>
  <sheetData>
    <row r="1" spans="2:10" x14ac:dyDescent="0.3"/>
    <row r="2" spans="2:10" x14ac:dyDescent="0.3"/>
    <row r="3" spans="2:10" x14ac:dyDescent="0.3"/>
    <row r="4" spans="2:10" x14ac:dyDescent="0.3"/>
    <row r="5" spans="2:10" x14ac:dyDescent="0.3"/>
    <row r="6" spans="2:10" x14ac:dyDescent="0.3">
      <c r="B6" s="25" t="s">
        <v>19</v>
      </c>
      <c r="C6" s="25"/>
      <c r="D6" s="25"/>
      <c r="E6" s="25"/>
      <c r="F6" s="25"/>
      <c r="G6" s="25"/>
      <c r="H6" s="25"/>
      <c r="I6" s="25"/>
      <c r="J6" s="19"/>
    </row>
    <row r="7" spans="2:10" x14ac:dyDescent="0.3">
      <c r="B7" s="27" t="s">
        <v>63</v>
      </c>
      <c r="C7" s="27"/>
      <c r="D7" s="27"/>
      <c r="E7" s="27"/>
      <c r="F7" s="27"/>
      <c r="G7" s="27"/>
      <c r="H7" s="27"/>
      <c r="I7" s="27"/>
      <c r="J7" s="19"/>
    </row>
    <row r="8" spans="2:10" x14ac:dyDescent="0.3">
      <c r="B8" s="26" t="s">
        <v>20</v>
      </c>
      <c r="C8" s="26"/>
      <c r="D8" s="26"/>
      <c r="E8" s="26"/>
      <c r="F8" s="26"/>
      <c r="G8" s="26"/>
      <c r="H8" s="26"/>
      <c r="I8" s="26"/>
      <c r="J8" s="19"/>
    </row>
    <row r="9" spans="2:10" x14ac:dyDescent="0.3">
      <c r="B9" s="21"/>
      <c r="C9" s="21"/>
      <c r="D9" s="21"/>
      <c r="E9" s="21"/>
      <c r="F9" s="21"/>
      <c r="G9" s="21"/>
      <c r="H9" s="21"/>
      <c r="I9" s="21"/>
      <c r="J9" s="19"/>
    </row>
    <row r="10" spans="2:10" x14ac:dyDescent="0.3">
      <c r="B10" s="28" t="s">
        <v>51</v>
      </c>
      <c r="C10" s="28"/>
      <c r="D10" s="28"/>
      <c r="E10" s="28"/>
      <c r="F10" s="28"/>
      <c r="G10" s="28"/>
      <c r="H10" s="28"/>
      <c r="I10" s="28"/>
      <c r="J10" s="28"/>
    </row>
    <row r="11" spans="2:10" x14ac:dyDescent="0.3">
      <c r="B11" s="28" t="s">
        <v>52</v>
      </c>
      <c r="C11" s="28"/>
      <c r="D11" s="28"/>
      <c r="E11" s="28"/>
      <c r="F11" s="28"/>
      <c r="G11" s="28"/>
      <c r="H11" s="28"/>
      <c r="I11" s="28"/>
      <c r="J11" s="28"/>
    </row>
    <row r="12" spans="2:10" x14ac:dyDescent="0.3">
      <c r="B12" s="28" t="s">
        <v>53</v>
      </c>
      <c r="C12" s="28"/>
      <c r="D12" s="28"/>
      <c r="E12" s="28"/>
      <c r="F12" s="28"/>
      <c r="G12" s="28"/>
      <c r="H12" s="28"/>
      <c r="I12" s="28"/>
      <c r="J12" s="28"/>
    </row>
    <row r="13" spans="2:10" x14ac:dyDescent="0.3">
      <c r="B13" s="28" t="s">
        <v>54</v>
      </c>
      <c r="C13" s="28"/>
      <c r="D13" s="28"/>
      <c r="E13" s="28"/>
      <c r="F13" s="28"/>
      <c r="G13" s="28"/>
      <c r="H13" s="28"/>
      <c r="I13" s="28"/>
      <c r="J13" s="28"/>
    </row>
    <row r="14" spans="2:10" x14ac:dyDescent="0.3">
      <c r="B14" s="28" t="s">
        <v>55</v>
      </c>
      <c r="C14" s="28"/>
      <c r="D14" s="28"/>
      <c r="E14" s="28"/>
      <c r="F14" s="28"/>
      <c r="G14" s="28"/>
      <c r="H14" s="28"/>
      <c r="I14" s="28"/>
      <c r="J14" s="28"/>
    </row>
    <row r="15" spans="2:10" x14ac:dyDescent="0.3">
      <c r="B15" s="28" t="s">
        <v>56</v>
      </c>
      <c r="C15" s="28"/>
      <c r="D15" s="28"/>
      <c r="E15" s="28"/>
      <c r="F15" s="28"/>
      <c r="G15" s="28"/>
      <c r="H15" s="28"/>
      <c r="I15" s="28"/>
      <c r="J15" s="28"/>
    </row>
    <row r="16" spans="2:10" x14ac:dyDescent="0.3">
      <c r="B16" s="28" t="s">
        <v>57</v>
      </c>
      <c r="C16" s="28"/>
      <c r="D16" s="28"/>
      <c r="E16" s="28"/>
      <c r="F16" s="28"/>
      <c r="G16" s="28"/>
      <c r="H16" s="28"/>
      <c r="I16" s="28"/>
      <c r="J16" s="28"/>
    </row>
    <row r="17" spans="2:10" x14ac:dyDescent="0.3">
      <c r="B17" s="28" t="s">
        <v>58</v>
      </c>
      <c r="C17" s="28"/>
      <c r="D17" s="28"/>
      <c r="E17" s="28"/>
      <c r="F17" s="28"/>
      <c r="G17" s="28"/>
      <c r="H17" s="28"/>
      <c r="I17" s="28"/>
      <c r="J17" s="28"/>
    </row>
    <row r="18" spans="2:10" x14ac:dyDescent="0.3">
      <c r="B18" s="28" t="s">
        <v>59</v>
      </c>
      <c r="C18" s="28"/>
      <c r="D18" s="28"/>
      <c r="E18" s="28"/>
      <c r="F18" s="28"/>
      <c r="G18" s="28"/>
      <c r="H18" s="28"/>
      <c r="I18" s="28"/>
      <c r="J18" s="28"/>
    </row>
    <row r="19" spans="2:10" x14ac:dyDescent="0.3">
      <c r="B19" s="28" t="s">
        <v>60</v>
      </c>
      <c r="C19" s="28"/>
      <c r="D19" s="28"/>
      <c r="E19" s="28"/>
      <c r="F19" s="28"/>
      <c r="G19" s="28"/>
      <c r="H19" s="28"/>
      <c r="I19" s="28"/>
      <c r="J19" s="28"/>
    </row>
    <row r="20" spans="2:10" x14ac:dyDescent="0.3">
      <c r="B20" s="28" t="s">
        <v>61</v>
      </c>
      <c r="C20" s="28"/>
      <c r="D20" s="28"/>
      <c r="E20" s="28"/>
      <c r="F20" s="28"/>
      <c r="G20" s="28"/>
      <c r="H20" s="28"/>
      <c r="I20" s="28"/>
      <c r="J20" s="28"/>
    </row>
    <row r="21" spans="2:10" x14ac:dyDescent="0.3">
      <c r="B21" s="28" t="s">
        <v>62</v>
      </c>
      <c r="C21" s="28"/>
      <c r="D21" s="28"/>
      <c r="E21" s="28"/>
      <c r="F21" s="28"/>
      <c r="G21" s="28"/>
      <c r="H21" s="28"/>
      <c r="I21" s="28"/>
      <c r="J21" s="28"/>
    </row>
    <row r="22" spans="2:10" x14ac:dyDescent="0.3">
      <c r="B22" s="22"/>
      <c r="C22" s="22"/>
      <c r="D22" s="22"/>
      <c r="E22" s="22"/>
      <c r="F22" s="22"/>
      <c r="G22" s="22"/>
      <c r="H22" s="22"/>
      <c r="I22" s="22"/>
      <c r="J22" s="22"/>
    </row>
    <row r="23" spans="2:10" hidden="1" x14ac:dyDescent="0.3">
      <c r="B23" s="22"/>
      <c r="C23" s="22"/>
      <c r="D23" s="22"/>
      <c r="E23" s="22"/>
      <c r="F23" s="22"/>
      <c r="G23" s="22"/>
      <c r="H23" s="22"/>
      <c r="I23" s="22"/>
      <c r="J23" s="22"/>
    </row>
  </sheetData>
  <mergeCells count="15">
    <mergeCell ref="B12:J12"/>
    <mergeCell ref="B20:J20"/>
    <mergeCell ref="B21:J21"/>
    <mergeCell ref="B18:J18"/>
    <mergeCell ref="B19:J19"/>
    <mergeCell ref="B13:J13"/>
    <mergeCell ref="B14:J14"/>
    <mergeCell ref="B15:J15"/>
    <mergeCell ref="B16:J16"/>
    <mergeCell ref="B17:J17"/>
    <mergeCell ref="B6:I6"/>
    <mergeCell ref="B8:I8"/>
    <mergeCell ref="B7:I7"/>
    <mergeCell ref="B10:J10"/>
    <mergeCell ref="B11:J11"/>
  </mergeCells>
  <hyperlinks>
    <hyperlink ref="B10:J10" location="'Cuadro 1'!A1" display="Cuadro 1. Hogares por nivel socioeconómico: cuenta con servicio de agua en su vivienda" xr:uid="{00000000-0004-0000-0000-000000000000}"/>
    <hyperlink ref="B11:J11" location="'Cuadro 2'!A1" display="Cuadro 2. Hogares por nivel socioeconómico: la toma de agua está dentro o fuera de su vivienda" xr:uid="{00000000-0004-0000-0000-000001000000}"/>
    <hyperlink ref="B12:J12" location="'Cuadro 3'!A1" display="Cuadro 3. Hogares por nivel socioeconómico: el agua que llega puede utilizarse para lavar o preparar alimentos" xr:uid="{00000000-0004-0000-0000-000002000000}"/>
    <hyperlink ref="B13:J13" location="'Cuadro 4'!A1" display="Cuadro 4. Hogares por nivel socioeconómico: con qué frecuencia llega el agua a su vivienda" xr:uid="{00000000-0004-0000-0000-000003000000}"/>
    <hyperlink ref="B14:J14" location="'Cuadro 5'!A1" display="Cuadro 5. Hogares por nivel socioeconómico: su vivienda tiene un cuarto para cocinar" xr:uid="{00000000-0004-0000-0000-000004000000}"/>
    <hyperlink ref="B15:J15" location="'Cuadro 6'!A1" display="Cuadro 6. Hogares por nivel socioeconómico: el cuarto donde cocinan, también duermen " xr:uid="{00000000-0004-0000-0000-000005000000}"/>
    <hyperlink ref="B16:J16" location="'Cuadro 7'!A1" display="Cuadro 7. Hogares por nivel socioeconómico: cuántos cuartos se usan para dormir, sin contar pasillos ni baños" xr:uid="{00000000-0004-0000-0000-000006000000}"/>
    <hyperlink ref="B17:J17" location="'Cuadro 8'!A1" display="Cuadro 8. Hogares por nivel socioeconómico: cuántos cuartos completos (con baño y regadera) hay en su vivienda" xr:uid="{00000000-0004-0000-0000-000007000000}"/>
    <hyperlink ref="B18:J18" location="'Cuadro 9'!A1" display="Cuadro 9. Hogares por nivel socioeconómico: cuántos automóviles o camionetas tienen" xr:uid="{00000000-0004-0000-0000-000008000000}"/>
    <hyperlink ref="B19:J19" location="'Cuadro 10'!A1" display="Cuadro 10. Hogares por nivel socioeconómico: cuántas computadoras (portátiles o de escritorio) tienen" xr:uid="{00000000-0004-0000-0000-000009000000}"/>
    <hyperlink ref="B20:J20" location="'Cuadro 11'!A1" display="Cuadro 11. Hogares por nivel socioeconómico:  su vivienda cuenta con conexión a internet fija (sin contar celulares)" xr:uid="{00000000-0004-0000-0000-00000A000000}"/>
    <hyperlink ref="B21:J21" location="'Cuadro 12'!A1" display="Cuadro 12. Hogares por nivel socioeconómico:  además de usted, cuántas personas en el hogar tienen teléfono móvil o celular" xr:uid="{00000000-0004-0000-0000-00000B000000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Q17"/>
  <sheetViews>
    <sheetView zoomScaleNormal="100" workbookViewId="0"/>
  </sheetViews>
  <sheetFormatPr baseColWidth="10" defaultColWidth="11.44140625" defaultRowHeight="14.4" x14ac:dyDescent="0.3"/>
  <cols>
    <col min="1" max="1" width="2.5546875" style="2" customWidth="1"/>
    <col min="2" max="2" width="23.5546875" style="2" customWidth="1"/>
    <col min="3" max="6" width="11.44140625" style="2"/>
    <col min="7" max="10" width="8.44140625" style="2" customWidth="1"/>
    <col min="11" max="12" width="11.44140625" style="1"/>
    <col min="13" max="16384" width="11.44140625" style="2"/>
  </cols>
  <sheetData>
    <row r="3" spans="2:17" x14ac:dyDescent="0.3">
      <c r="K3" s="29" t="s">
        <v>21</v>
      </c>
      <c r="L3" s="29"/>
    </row>
    <row r="4" spans="2:17" x14ac:dyDescent="0.3">
      <c r="K4" s="29"/>
      <c r="L4" s="29"/>
    </row>
    <row r="5" spans="2:17" ht="15.6" x14ac:dyDescent="0.3">
      <c r="B5" s="31" t="s">
        <v>30</v>
      </c>
      <c r="C5" s="31"/>
      <c r="D5" s="31"/>
      <c r="E5" s="31"/>
      <c r="F5" s="31"/>
      <c r="G5" s="31"/>
      <c r="H5" s="31"/>
      <c r="I5" s="31"/>
      <c r="J5" s="31"/>
    </row>
    <row r="6" spans="2:17" ht="30" customHeight="1" x14ac:dyDescent="0.3">
      <c r="B6" s="32" t="s">
        <v>43</v>
      </c>
      <c r="C6" s="32"/>
      <c r="D6" s="32"/>
      <c r="E6" s="32"/>
      <c r="F6" s="32"/>
      <c r="G6" s="32"/>
      <c r="H6" s="32"/>
      <c r="I6" s="32"/>
      <c r="J6" s="32"/>
    </row>
    <row r="7" spans="2:17" x14ac:dyDescent="0.3">
      <c r="B7" s="37" t="s">
        <v>65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7" x14ac:dyDescent="0.3">
      <c r="B8" s="37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7" ht="16.2" x14ac:dyDescent="0.3">
      <c r="B9" s="38"/>
      <c r="C9" s="23" t="s">
        <v>5</v>
      </c>
      <c r="D9" s="23" t="s">
        <v>6</v>
      </c>
      <c r="E9" s="23" t="s">
        <v>7</v>
      </c>
      <c r="F9" s="23" t="s">
        <v>48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7" x14ac:dyDescent="0.3">
      <c r="B10" s="3">
        <v>0</v>
      </c>
      <c r="C10" s="4">
        <v>802278.40000000002</v>
      </c>
      <c r="D10" s="4">
        <v>326207.59999999998</v>
      </c>
      <c r="E10" s="4">
        <v>44270.63</v>
      </c>
      <c r="F10" s="4">
        <v>1172756.7</v>
      </c>
      <c r="G10" s="5">
        <f>C10/C$16*100</f>
        <v>93.394960377957688</v>
      </c>
      <c r="H10" s="5">
        <f t="shared" ref="H10:J15" si="0">D10/D$16*100</f>
        <v>54.178781661856377</v>
      </c>
      <c r="I10" s="5">
        <f t="shared" si="0"/>
        <v>9.7914302428580751</v>
      </c>
      <c r="J10" s="5">
        <f t="shared" si="0"/>
        <v>61.296637968522639</v>
      </c>
      <c r="M10" s="15"/>
      <c r="N10" s="15"/>
      <c r="O10" s="15"/>
      <c r="Q10" s="15"/>
    </row>
    <row r="11" spans="2:17" x14ac:dyDescent="0.3">
      <c r="B11" s="3">
        <v>1</v>
      </c>
      <c r="C11" s="4">
        <v>56031.98</v>
      </c>
      <c r="D11" s="4">
        <v>258011.3</v>
      </c>
      <c r="E11" s="4">
        <v>252071.6</v>
      </c>
      <c r="F11" s="4">
        <v>566115</v>
      </c>
      <c r="G11" s="5">
        <f t="shared" ref="G11:G15" si="1">C11/C$16*100</f>
        <v>6.5228037449325784</v>
      </c>
      <c r="H11" s="5">
        <f t="shared" si="0"/>
        <v>42.852275327097601</v>
      </c>
      <c r="I11" s="5">
        <f t="shared" si="0"/>
        <v>55.751216723268307</v>
      </c>
      <c r="J11" s="5">
        <f t="shared" si="0"/>
        <v>29.589211644282393</v>
      </c>
      <c r="M11" s="15"/>
      <c r="N11" s="15"/>
      <c r="O11" s="15"/>
      <c r="P11" s="15"/>
    </row>
    <row r="12" spans="2:17" x14ac:dyDescent="0.3">
      <c r="B12" s="3">
        <v>2</v>
      </c>
      <c r="C12" s="4">
        <v>706.40934000000004</v>
      </c>
      <c r="D12" s="4">
        <v>13529.7</v>
      </c>
      <c r="E12" s="4">
        <v>121643</v>
      </c>
      <c r="F12" s="4">
        <v>135879.1</v>
      </c>
      <c r="G12" s="5">
        <f t="shared" si="1"/>
        <v>8.2234636156126389E-2</v>
      </c>
      <c r="H12" s="5">
        <f t="shared" si="0"/>
        <v>2.2471047953831187</v>
      </c>
      <c r="I12" s="5">
        <f t="shared" si="0"/>
        <v>26.904043358587504</v>
      </c>
      <c r="J12" s="5">
        <f t="shared" si="0"/>
        <v>7.1020118667313392</v>
      </c>
      <c r="N12" s="15"/>
      <c r="O12" s="15"/>
      <c r="P12" s="15"/>
      <c r="Q12" s="15"/>
    </row>
    <row r="13" spans="2:17" x14ac:dyDescent="0.3">
      <c r="B13" s="3">
        <v>3</v>
      </c>
      <c r="C13" s="4">
        <v>0</v>
      </c>
      <c r="D13" s="4">
        <v>2679.7069999999999</v>
      </c>
      <c r="E13" s="4">
        <v>21272.65</v>
      </c>
      <c r="F13" s="4">
        <v>23952.35</v>
      </c>
      <c r="G13" s="5">
        <f t="shared" si="1"/>
        <v>0</v>
      </c>
      <c r="H13" s="5">
        <f t="shared" si="0"/>
        <v>0.44506400363065779</v>
      </c>
      <c r="I13" s="5">
        <f t="shared" si="0"/>
        <v>4.7049176520807325</v>
      </c>
      <c r="J13" s="5">
        <f t="shared" si="0"/>
        <v>1.2519208173744334</v>
      </c>
      <c r="N13" s="15"/>
      <c r="O13" s="15"/>
      <c r="P13" s="15"/>
      <c r="Q13" s="15"/>
    </row>
    <row r="14" spans="2:17" x14ac:dyDescent="0.3">
      <c r="B14" s="3">
        <v>4</v>
      </c>
      <c r="C14" s="4">
        <v>0</v>
      </c>
      <c r="D14" s="4">
        <v>0</v>
      </c>
      <c r="E14" s="4">
        <v>9517.2034000000003</v>
      </c>
      <c r="F14" s="4">
        <v>9517.2034000000003</v>
      </c>
      <c r="G14" s="5">
        <f t="shared" si="1"/>
        <v>0</v>
      </c>
      <c r="H14" s="5">
        <f t="shared" si="0"/>
        <v>0</v>
      </c>
      <c r="I14" s="5">
        <f t="shared" si="0"/>
        <v>2.1049403001084848</v>
      </c>
      <c r="J14" s="5">
        <f t="shared" si="0"/>
        <v>0.49743699719011858</v>
      </c>
      <c r="O14" s="15"/>
      <c r="P14" s="15"/>
      <c r="Q14" s="15"/>
    </row>
    <row r="15" spans="2:17" x14ac:dyDescent="0.3">
      <c r="B15" s="3">
        <v>5</v>
      </c>
      <c r="C15" s="4">
        <v>0</v>
      </c>
      <c r="D15" s="4">
        <v>1666.377</v>
      </c>
      <c r="E15" s="4">
        <v>3361.364</v>
      </c>
      <c r="F15" s="4">
        <v>5027.741</v>
      </c>
      <c r="G15" s="5">
        <f t="shared" si="1"/>
        <v>0</v>
      </c>
      <c r="H15" s="5">
        <f t="shared" si="0"/>
        <v>0.2767632503023818</v>
      </c>
      <c r="I15" s="5">
        <f t="shared" si="0"/>
        <v>0.74344008944201589</v>
      </c>
      <c r="J15" s="5">
        <f t="shared" si="0"/>
        <v>0.26278563991704157</v>
      </c>
      <c r="N15" s="15"/>
      <c r="O15" s="15"/>
      <c r="P15" s="15"/>
      <c r="Q15" s="15"/>
    </row>
    <row r="16" spans="2:17" x14ac:dyDescent="0.3">
      <c r="B16" s="7" t="s">
        <v>3</v>
      </c>
      <c r="C16" s="8">
        <v>859016.8</v>
      </c>
      <c r="D16" s="8">
        <v>602094.75</v>
      </c>
      <c r="E16" s="8">
        <v>452136.5</v>
      </c>
      <c r="F16" s="8">
        <v>1913248</v>
      </c>
      <c r="G16" s="9">
        <f>C16/C$16*100</f>
        <v>100</v>
      </c>
      <c r="H16" s="9">
        <f>D16/D$16*100</f>
        <v>100</v>
      </c>
      <c r="I16" s="9">
        <f>E16/E$16*100</f>
        <v>100</v>
      </c>
      <c r="J16" s="9">
        <f>F16/F$16*100</f>
        <v>100</v>
      </c>
    </row>
    <row r="17" spans="2:10" s="1" customFormat="1" ht="22.5" customHeight="1" x14ac:dyDescent="0.3">
      <c r="B17" s="30" t="s">
        <v>47</v>
      </c>
      <c r="C17" s="30"/>
      <c r="D17" s="30"/>
      <c r="E17" s="30"/>
      <c r="F17" s="30"/>
      <c r="G17" s="30"/>
      <c r="H17" s="30"/>
      <c r="I17" s="30"/>
      <c r="J17" s="30"/>
    </row>
  </sheetData>
  <mergeCells count="8">
    <mergeCell ref="K3:L4"/>
    <mergeCell ref="B17:J17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900-000000000000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Q20"/>
  <sheetViews>
    <sheetView zoomScaleNormal="100" workbookViewId="0"/>
  </sheetViews>
  <sheetFormatPr baseColWidth="10" defaultColWidth="11.44140625" defaultRowHeight="14.4" x14ac:dyDescent="0.3"/>
  <cols>
    <col min="1" max="1" width="2.5546875" style="2" customWidth="1"/>
    <col min="2" max="2" width="23.5546875" style="2" customWidth="1"/>
    <col min="3" max="6" width="11.44140625" style="2"/>
    <col min="7" max="10" width="8.44140625" style="2" customWidth="1"/>
    <col min="11" max="12" width="11.44140625" style="1"/>
    <col min="13" max="16384" width="11.44140625" style="2"/>
  </cols>
  <sheetData>
    <row r="3" spans="2:17" x14ac:dyDescent="0.3">
      <c r="K3" s="29" t="s">
        <v>21</v>
      </c>
      <c r="L3" s="29"/>
    </row>
    <row r="4" spans="2:17" x14ac:dyDescent="0.3">
      <c r="K4" s="29"/>
      <c r="L4" s="29"/>
    </row>
    <row r="5" spans="2:17" ht="15.6" x14ac:dyDescent="0.3">
      <c r="B5" s="31" t="s">
        <v>31</v>
      </c>
      <c r="C5" s="31"/>
      <c r="D5" s="31"/>
      <c r="E5" s="31"/>
      <c r="F5" s="31"/>
      <c r="G5" s="31"/>
      <c r="H5" s="31"/>
      <c r="I5" s="31"/>
      <c r="J5" s="31"/>
    </row>
    <row r="6" spans="2:17" ht="30" customHeight="1" x14ac:dyDescent="0.3">
      <c r="B6" s="32" t="s">
        <v>44</v>
      </c>
      <c r="C6" s="32"/>
      <c r="D6" s="32"/>
      <c r="E6" s="32"/>
      <c r="F6" s="32"/>
      <c r="G6" s="32"/>
      <c r="H6" s="32"/>
      <c r="I6" s="32"/>
      <c r="J6" s="32"/>
    </row>
    <row r="7" spans="2:17" x14ac:dyDescent="0.3">
      <c r="B7" s="37" t="s">
        <v>66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7" x14ac:dyDescent="0.3">
      <c r="B8" s="37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7" ht="16.2" x14ac:dyDescent="0.3">
      <c r="B9" s="38"/>
      <c r="C9" s="23" t="s">
        <v>5</v>
      </c>
      <c r="D9" s="23" t="s">
        <v>6</v>
      </c>
      <c r="E9" s="23" t="s">
        <v>7</v>
      </c>
      <c r="F9" s="23" t="s">
        <v>48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7" x14ac:dyDescent="0.3">
      <c r="B10" s="3">
        <v>0</v>
      </c>
      <c r="C10" s="4">
        <v>658848.9</v>
      </c>
      <c r="D10" s="4">
        <v>141079</v>
      </c>
      <c r="E10" s="4">
        <v>24369.34</v>
      </c>
      <c r="F10" s="4">
        <v>824297.26</v>
      </c>
      <c r="G10" s="5">
        <f>C10/C$19*100</f>
        <v>76.698022669638121</v>
      </c>
      <c r="H10" s="5">
        <f t="shared" ref="H10:J16" si="0">D10/D$19*100</f>
        <v>23.431361924348284</v>
      </c>
      <c r="I10" s="5">
        <f t="shared" si="0"/>
        <v>5.3898192249464492</v>
      </c>
      <c r="J10" s="5">
        <f t="shared" si="0"/>
        <v>43.083659828731037</v>
      </c>
      <c r="M10" s="15"/>
      <c r="N10" s="15"/>
      <c r="O10" s="15"/>
      <c r="P10" s="15"/>
      <c r="Q10" s="15"/>
    </row>
    <row r="11" spans="2:17" x14ac:dyDescent="0.3">
      <c r="B11" s="3">
        <v>1</v>
      </c>
      <c r="C11" s="4">
        <v>176776.9</v>
      </c>
      <c r="D11" s="4">
        <v>314219.5</v>
      </c>
      <c r="E11" s="4">
        <v>157038.5</v>
      </c>
      <c r="F11" s="4">
        <v>648034.9</v>
      </c>
      <c r="G11" s="5">
        <f t="shared" ref="G11:G16" si="1">C11/C$19*100</f>
        <v>20.578980527505397</v>
      </c>
      <c r="H11" s="5">
        <f t="shared" si="0"/>
        <v>52.187716302126866</v>
      </c>
      <c r="I11" s="5">
        <f t="shared" si="0"/>
        <v>34.732542053118912</v>
      </c>
      <c r="J11" s="5">
        <f t="shared" si="0"/>
        <v>33.870930480523178</v>
      </c>
      <c r="M11" s="15"/>
      <c r="N11" s="15"/>
      <c r="O11" s="15"/>
      <c r="P11" s="15"/>
      <c r="Q11" s="15"/>
    </row>
    <row r="12" spans="2:17" x14ac:dyDescent="0.3">
      <c r="B12" s="3">
        <v>2</v>
      </c>
      <c r="C12" s="4">
        <v>22140.25</v>
      </c>
      <c r="D12" s="4">
        <v>120100.5</v>
      </c>
      <c r="E12" s="4">
        <v>144813.20000000001</v>
      </c>
      <c r="F12" s="4">
        <v>287053.90000000002</v>
      </c>
      <c r="G12" s="5">
        <f t="shared" si="1"/>
        <v>2.5773942954317075</v>
      </c>
      <c r="H12" s="5">
        <f t="shared" si="0"/>
        <v>19.947109653422491</v>
      </c>
      <c r="I12" s="5">
        <f t="shared" si="0"/>
        <v>32.028646216352804</v>
      </c>
      <c r="J12" s="5">
        <f t="shared" si="0"/>
        <v>15.003486218200674</v>
      </c>
      <c r="M12" s="15"/>
      <c r="N12" s="15"/>
      <c r="O12" s="15"/>
      <c r="P12" s="15"/>
      <c r="Q12" s="15"/>
    </row>
    <row r="13" spans="2:17" x14ac:dyDescent="0.3">
      <c r="B13" s="3">
        <v>3</v>
      </c>
      <c r="C13" s="4">
        <v>1250.7829999999999</v>
      </c>
      <c r="D13" s="4">
        <v>19449.79</v>
      </c>
      <c r="E13" s="4">
        <v>73857.149999999994</v>
      </c>
      <c r="F13" s="4">
        <v>94557.72</v>
      </c>
      <c r="G13" s="5">
        <f t="shared" si="1"/>
        <v>0.14560634902600272</v>
      </c>
      <c r="H13" s="5">
        <f t="shared" si="0"/>
        <v>3.2303536943313325</v>
      </c>
      <c r="I13" s="5">
        <f t="shared" si="0"/>
        <v>16.335144364589009</v>
      </c>
      <c r="J13" s="5">
        <f t="shared" si="0"/>
        <v>4.9422615364030174</v>
      </c>
      <c r="M13" s="15"/>
      <c r="N13" s="15"/>
      <c r="O13" s="15"/>
      <c r="P13" s="15"/>
      <c r="Q13" s="15"/>
    </row>
    <row r="14" spans="2:17" x14ac:dyDescent="0.3">
      <c r="B14" s="3">
        <v>4</v>
      </c>
      <c r="C14" s="4">
        <v>0</v>
      </c>
      <c r="D14" s="4">
        <v>7245.9229999999998</v>
      </c>
      <c r="E14" s="4">
        <v>33567.29</v>
      </c>
      <c r="F14" s="4">
        <v>40813.21</v>
      </c>
      <c r="G14" s="5">
        <f t="shared" si="1"/>
        <v>0</v>
      </c>
      <c r="H14" s="5">
        <f t="shared" si="0"/>
        <v>1.2034522805588321</v>
      </c>
      <c r="I14" s="5">
        <f t="shared" si="0"/>
        <v>7.4241495654520264</v>
      </c>
      <c r="J14" s="5">
        <f t="shared" si="0"/>
        <v>2.1331897380789107</v>
      </c>
      <c r="M14" s="15"/>
      <c r="N14" s="15"/>
      <c r="O14" s="15"/>
      <c r="P14" s="15"/>
    </row>
    <row r="15" spans="2:17" x14ac:dyDescent="0.3">
      <c r="B15" s="3">
        <v>5</v>
      </c>
      <c r="C15" s="4">
        <v>0</v>
      </c>
      <c r="D15" s="4">
        <v>0</v>
      </c>
      <c r="E15" s="4">
        <v>12145.397000000001</v>
      </c>
      <c r="F15" s="4">
        <v>12145.397000000001</v>
      </c>
      <c r="G15" s="5">
        <f t="shared" si="1"/>
        <v>0</v>
      </c>
      <c r="H15" s="5">
        <f t="shared" si="0"/>
        <v>0</v>
      </c>
      <c r="I15" s="5">
        <f t="shared" si="0"/>
        <v>2.6862235187824917</v>
      </c>
      <c r="J15" s="5">
        <f t="shared" si="0"/>
        <v>0.63480515855759423</v>
      </c>
      <c r="N15" s="15"/>
      <c r="O15" s="15"/>
      <c r="P15" s="15"/>
      <c r="Q15" s="15"/>
    </row>
    <row r="16" spans="2:17" x14ac:dyDescent="0.3">
      <c r="B16" s="3">
        <v>6</v>
      </c>
      <c r="C16" s="4">
        <v>0</v>
      </c>
      <c r="D16" s="4">
        <v>0</v>
      </c>
      <c r="E16" s="4">
        <v>3518.7350000000001</v>
      </c>
      <c r="F16" s="4">
        <v>3518.7350000000001</v>
      </c>
      <c r="G16" s="5">
        <f t="shared" si="1"/>
        <v>0</v>
      </c>
      <c r="H16" s="5">
        <f t="shared" si="0"/>
        <v>0</v>
      </c>
      <c r="I16" s="5">
        <f t="shared" si="0"/>
        <v>0.77824617123368722</v>
      </c>
      <c r="J16" s="5">
        <f t="shared" si="0"/>
        <v>0.18391421289869375</v>
      </c>
      <c r="N16" s="15"/>
      <c r="O16" s="15"/>
      <c r="P16" s="15"/>
      <c r="Q16" s="15"/>
    </row>
    <row r="17" spans="2:17" x14ac:dyDescent="0.3">
      <c r="B17" s="3">
        <v>7</v>
      </c>
      <c r="C17" s="4">
        <v>0</v>
      </c>
      <c r="D17" s="4">
        <v>0</v>
      </c>
      <c r="E17" s="4">
        <v>1740.1044999999999</v>
      </c>
      <c r="F17" s="4">
        <v>1740.1044999999999</v>
      </c>
      <c r="G17" s="5">
        <f t="shared" ref="G17:G18" si="2">C17/C$19*100</f>
        <v>0</v>
      </c>
      <c r="H17" s="5">
        <f t="shared" ref="H17:J18" si="3">D17/D$19*100</f>
        <v>0</v>
      </c>
      <c r="I17" s="5">
        <f t="shared" si="3"/>
        <v>0.3848626465680165</v>
      </c>
      <c r="J17" s="5">
        <f t="shared" si="3"/>
        <v>9.0950284542307108E-2</v>
      </c>
      <c r="O17" s="15"/>
      <c r="P17" s="15"/>
      <c r="Q17" s="15"/>
    </row>
    <row r="18" spans="2:17" x14ac:dyDescent="0.3">
      <c r="B18" s="3">
        <v>8</v>
      </c>
      <c r="C18" s="4">
        <v>0</v>
      </c>
      <c r="D18" s="4">
        <v>0</v>
      </c>
      <c r="E18" s="4">
        <v>1086.76</v>
      </c>
      <c r="F18" s="4">
        <v>1086.76</v>
      </c>
      <c r="G18" s="5">
        <f t="shared" si="2"/>
        <v>0</v>
      </c>
      <c r="H18" s="5">
        <f t="shared" si="3"/>
        <v>0</v>
      </c>
      <c r="I18" s="5">
        <f t="shared" si="3"/>
        <v>0.24036104141116676</v>
      </c>
      <c r="J18" s="5">
        <f t="shared" si="3"/>
        <v>5.6801836458211373E-2</v>
      </c>
      <c r="N18" s="15"/>
      <c r="O18" s="15"/>
      <c r="P18" s="15"/>
      <c r="Q18" s="15"/>
    </row>
    <row r="19" spans="2:17" x14ac:dyDescent="0.3">
      <c r="B19" s="7" t="s">
        <v>3</v>
      </c>
      <c r="C19" s="8">
        <v>859016.8</v>
      </c>
      <c r="D19" s="8">
        <v>602094.75</v>
      </c>
      <c r="E19" s="8">
        <v>452136.5</v>
      </c>
      <c r="F19" s="8">
        <v>1913248</v>
      </c>
      <c r="G19" s="9">
        <f>C19/C$19*100</f>
        <v>100</v>
      </c>
      <c r="H19" s="9">
        <f>D19/D$19*100</f>
        <v>100</v>
      </c>
      <c r="I19" s="9">
        <f>E19/E$19*100</f>
        <v>100</v>
      </c>
      <c r="J19" s="9">
        <f>F19/F$19*100</f>
        <v>100</v>
      </c>
    </row>
    <row r="20" spans="2:17" s="1" customFormat="1" ht="22.5" customHeight="1" x14ac:dyDescent="0.3">
      <c r="B20" s="30" t="s">
        <v>47</v>
      </c>
      <c r="C20" s="30"/>
      <c r="D20" s="30"/>
      <c r="E20" s="30"/>
      <c r="F20" s="30"/>
      <c r="G20" s="30"/>
      <c r="H20" s="30"/>
      <c r="I20" s="30"/>
      <c r="J20" s="30"/>
    </row>
  </sheetData>
  <mergeCells count="8">
    <mergeCell ref="K3:L4"/>
    <mergeCell ref="B20:J20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A00-00000000000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3:Q13"/>
  <sheetViews>
    <sheetView zoomScaleNormal="100" workbookViewId="0"/>
  </sheetViews>
  <sheetFormatPr baseColWidth="10" defaultColWidth="11.44140625" defaultRowHeight="14.4" x14ac:dyDescent="0.3"/>
  <cols>
    <col min="1" max="1" width="2.5546875" style="2" customWidth="1"/>
    <col min="2" max="2" width="23.5546875" style="2" customWidth="1"/>
    <col min="3" max="6" width="11.44140625" style="2"/>
    <col min="7" max="10" width="8.44140625" style="2" customWidth="1"/>
    <col min="11" max="12" width="11.44140625" style="1"/>
    <col min="13" max="16384" width="11.44140625" style="2"/>
  </cols>
  <sheetData>
    <row r="3" spans="2:17" x14ac:dyDescent="0.3">
      <c r="K3" s="29" t="s">
        <v>21</v>
      </c>
      <c r="L3" s="29"/>
    </row>
    <row r="4" spans="2:17" x14ac:dyDescent="0.3">
      <c r="K4" s="29"/>
      <c r="L4" s="29"/>
    </row>
    <row r="5" spans="2:17" ht="15.6" x14ac:dyDescent="0.3">
      <c r="B5" s="31" t="s">
        <v>33</v>
      </c>
      <c r="C5" s="31"/>
      <c r="D5" s="31"/>
      <c r="E5" s="31"/>
      <c r="F5" s="31"/>
      <c r="G5" s="31"/>
      <c r="H5" s="31"/>
      <c r="I5" s="31"/>
      <c r="J5" s="31"/>
    </row>
    <row r="6" spans="2:17" ht="30" customHeight="1" x14ac:dyDescent="0.3">
      <c r="B6" s="32" t="s">
        <v>45</v>
      </c>
      <c r="C6" s="32"/>
      <c r="D6" s="32"/>
      <c r="E6" s="32"/>
      <c r="F6" s="32"/>
      <c r="G6" s="32"/>
      <c r="H6" s="32"/>
      <c r="I6" s="32"/>
      <c r="J6" s="32"/>
    </row>
    <row r="7" spans="2:17" x14ac:dyDescent="0.3">
      <c r="B7" s="33" t="s">
        <v>0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7" x14ac:dyDescent="0.3">
      <c r="B8" s="33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7" ht="16.2" x14ac:dyDescent="0.3">
      <c r="B9" s="34"/>
      <c r="C9" s="23" t="s">
        <v>5</v>
      </c>
      <c r="D9" s="23" t="s">
        <v>6</v>
      </c>
      <c r="E9" s="23" t="s">
        <v>7</v>
      </c>
      <c r="F9" s="23" t="s">
        <v>48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7" x14ac:dyDescent="0.3">
      <c r="B10" s="3" t="s">
        <v>8</v>
      </c>
      <c r="C10" s="4">
        <v>591439.69999999995</v>
      </c>
      <c r="D10" s="4">
        <v>49560.45</v>
      </c>
      <c r="E10" s="4">
        <v>4031.7878000000001</v>
      </c>
      <c r="F10" s="4">
        <v>645031.9</v>
      </c>
      <c r="G10" s="5">
        <f t="shared" ref="G10:J12" si="0">C10/C$12*100</f>
        <v>68.850772185130722</v>
      </c>
      <c r="H10" s="5">
        <f t="shared" si="0"/>
        <v>8.2313373434995061</v>
      </c>
      <c r="I10" s="5">
        <f t="shared" si="0"/>
        <v>0.8917191600324238</v>
      </c>
      <c r="J10" s="5">
        <f t="shared" si="0"/>
        <v>33.713972260783756</v>
      </c>
      <c r="M10" s="15"/>
      <c r="N10" s="15"/>
      <c r="O10" s="15"/>
      <c r="P10" s="15"/>
      <c r="Q10" s="15"/>
    </row>
    <row r="11" spans="2:17" x14ac:dyDescent="0.3">
      <c r="B11" s="3" t="s">
        <v>18</v>
      </c>
      <c r="C11" s="4">
        <v>267577.09999999998</v>
      </c>
      <c r="D11" s="4">
        <v>552534.30000000005</v>
      </c>
      <c r="E11" s="4">
        <v>448104.7</v>
      </c>
      <c r="F11" s="4">
        <v>1268216.1000000001</v>
      </c>
      <c r="G11" s="5">
        <f t="shared" si="0"/>
        <v>31.149227814869274</v>
      </c>
      <c r="H11" s="5">
        <f t="shared" si="0"/>
        <v>91.768662656500496</v>
      </c>
      <c r="I11" s="5">
        <f t="shared" si="0"/>
        <v>99.108278141667398</v>
      </c>
      <c r="J11" s="5">
        <f t="shared" si="0"/>
        <v>66.286027739216252</v>
      </c>
      <c r="M11" s="15"/>
      <c r="N11" s="15"/>
      <c r="O11" s="15"/>
      <c r="P11" s="15"/>
      <c r="Q11" s="15"/>
    </row>
    <row r="12" spans="2:17" x14ac:dyDescent="0.3">
      <c r="B12" s="7" t="s">
        <v>3</v>
      </c>
      <c r="C12" s="8">
        <v>859016.8</v>
      </c>
      <c r="D12" s="8">
        <v>602094.75</v>
      </c>
      <c r="E12" s="8">
        <v>452136.5</v>
      </c>
      <c r="F12" s="8">
        <v>1913248</v>
      </c>
      <c r="G12" s="9">
        <f t="shared" si="0"/>
        <v>100</v>
      </c>
      <c r="H12" s="9">
        <f t="shared" si="0"/>
        <v>100</v>
      </c>
      <c r="I12" s="9">
        <f t="shared" si="0"/>
        <v>100</v>
      </c>
      <c r="J12" s="9">
        <f t="shared" si="0"/>
        <v>100</v>
      </c>
    </row>
    <row r="13" spans="2:17" s="1" customFormat="1" ht="22.5" customHeight="1" x14ac:dyDescent="0.3">
      <c r="B13" s="30" t="s">
        <v>47</v>
      </c>
      <c r="C13" s="30"/>
      <c r="D13" s="30"/>
      <c r="E13" s="30"/>
      <c r="F13" s="30"/>
      <c r="G13" s="30"/>
      <c r="H13" s="30"/>
      <c r="I13" s="30"/>
      <c r="J13" s="30"/>
    </row>
  </sheetData>
  <mergeCells count="8">
    <mergeCell ref="K3:L4"/>
    <mergeCell ref="B13:J13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B00-000000000000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3:Q36"/>
  <sheetViews>
    <sheetView zoomScaleNormal="100" zoomScaleSheetLayoutView="100" workbookViewId="0"/>
  </sheetViews>
  <sheetFormatPr baseColWidth="10" defaultColWidth="11.44140625" defaultRowHeight="14.4" x14ac:dyDescent="0.3"/>
  <cols>
    <col min="1" max="1" width="2.5546875" style="2" customWidth="1"/>
    <col min="2" max="2" width="23.5546875" style="2" customWidth="1"/>
    <col min="3" max="6" width="11.44140625" style="2"/>
    <col min="7" max="10" width="8.44140625" style="2" customWidth="1"/>
    <col min="11" max="12" width="11.44140625" style="1"/>
    <col min="13" max="16384" width="11.44140625" style="2"/>
  </cols>
  <sheetData>
    <row r="3" spans="2:17" x14ac:dyDescent="0.3">
      <c r="K3" s="29" t="s">
        <v>21</v>
      </c>
      <c r="L3" s="29"/>
    </row>
    <row r="4" spans="2:17" x14ac:dyDescent="0.3">
      <c r="K4" s="29"/>
      <c r="L4" s="29"/>
    </row>
    <row r="5" spans="2:17" ht="15.6" x14ac:dyDescent="0.3">
      <c r="B5" s="31" t="s">
        <v>34</v>
      </c>
      <c r="C5" s="31"/>
      <c r="D5" s="31"/>
      <c r="E5" s="31"/>
      <c r="F5" s="31"/>
      <c r="G5" s="31"/>
      <c r="H5" s="31"/>
      <c r="I5" s="31"/>
      <c r="J5" s="31"/>
    </row>
    <row r="6" spans="2:17" ht="30" customHeight="1" x14ac:dyDescent="0.3">
      <c r="B6" s="32" t="s">
        <v>46</v>
      </c>
      <c r="C6" s="32"/>
      <c r="D6" s="32"/>
      <c r="E6" s="32"/>
      <c r="F6" s="32"/>
      <c r="G6" s="32"/>
      <c r="H6" s="32"/>
      <c r="I6" s="32"/>
      <c r="J6" s="32"/>
    </row>
    <row r="7" spans="2:17" x14ac:dyDescent="0.3">
      <c r="B7" s="33" t="s">
        <v>67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7" x14ac:dyDescent="0.3">
      <c r="B8" s="33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7" ht="16.2" x14ac:dyDescent="0.3">
      <c r="B9" s="34"/>
      <c r="C9" s="23" t="s">
        <v>5</v>
      </c>
      <c r="D9" s="23" t="s">
        <v>6</v>
      </c>
      <c r="E9" s="23" t="s">
        <v>7</v>
      </c>
      <c r="F9" s="23" t="s">
        <v>48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7" x14ac:dyDescent="0.3">
      <c r="B10" s="3">
        <v>0</v>
      </c>
      <c r="C10" s="4">
        <v>207362.82</v>
      </c>
      <c r="D10" s="4">
        <v>65599.73</v>
      </c>
      <c r="E10" s="4">
        <v>27538.92</v>
      </c>
      <c r="F10" s="4">
        <v>300501.5</v>
      </c>
      <c r="G10" s="5">
        <f>C10/C$20*100</f>
        <v>24.139553498837273</v>
      </c>
      <c r="H10" s="5">
        <f t="shared" ref="H10:J19" si="0">D10/D$20*100</f>
        <v>10.895250290755731</v>
      </c>
      <c r="I10" s="5">
        <f t="shared" si="0"/>
        <v>6.0908420355357284</v>
      </c>
      <c r="J10" s="5">
        <f t="shared" si="0"/>
        <v>15.706353802538928</v>
      </c>
      <c r="M10" s="15"/>
      <c r="N10" s="15"/>
      <c r="O10" s="15"/>
      <c r="P10" s="15"/>
      <c r="Q10" s="15"/>
    </row>
    <row r="11" spans="2:17" x14ac:dyDescent="0.3">
      <c r="B11" s="3">
        <v>1</v>
      </c>
      <c r="C11" s="4">
        <v>301020.7</v>
      </c>
      <c r="D11" s="4">
        <v>180958.9</v>
      </c>
      <c r="E11" s="4">
        <v>110277.7</v>
      </c>
      <c r="F11" s="4">
        <v>592257.30000000005</v>
      </c>
      <c r="G11" s="5">
        <f t="shared" ref="G11:G19" si="1">C11/C$20*100</f>
        <v>35.042469483716729</v>
      </c>
      <c r="H11" s="5">
        <f t="shared" si="0"/>
        <v>30.054887540540754</v>
      </c>
      <c r="I11" s="5">
        <f t="shared" si="0"/>
        <v>24.390355567400551</v>
      </c>
      <c r="J11" s="5">
        <f t="shared" si="0"/>
        <v>30.955594883674259</v>
      </c>
      <c r="M11" s="15"/>
      <c r="N11" s="15"/>
      <c r="O11" s="15"/>
      <c r="P11" s="15"/>
      <c r="Q11" s="15"/>
    </row>
    <row r="12" spans="2:17" x14ac:dyDescent="0.3">
      <c r="B12" s="3">
        <v>2</v>
      </c>
      <c r="C12" s="4">
        <v>228830.6</v>
      </c>
      <c r="D12" s="4">
        <v>180355.7</v>
      </c>
      <c r="E12" s="4">
        <v>118475.6</v>
      </c>
      <c r="F12" s="4">
        <v>527661.9</v>
      </c>
      <c r="G12" s="5">
        <f t="shared" si="1"/>
        <v>26.638664109945232</v>
      </c>
      <c r="H12" s="5">
        <f t="shared" si="0"/>
        <v>29.954703973087295</v>
      </c>
      <c r="I12" s="5">
        <f t="shared" si="0"/>
        <v>26.203502703276556</v>
      </c>
      <c r="J12" s="5">
        <f t="shared" si="0"/>
        <v>27.579378104668084</v>
      </c>
      <c r="M12" s="15"/>
      <c r="N12" s="15"/>
      <c r="O12" s="15"/>
      <c r="P12" s="15"/>
      <c r="Q12" s="15"/>
    </row>
    <row r="13" spans="2:17" x14ac:dyDescent="0.3">
      <c r="B13" s="3">
        <v>3</v>
      </c>
      <c r="C13" s="4">
        <v>80459.11</v>
      </c>
      <c r="D13" s="4">
        <v>93135.76</v>
      </c>
      <c r="E13" s="4">
        <v>91515.72</v>
      </c>
      <c r="F13" s="4">
        <v>265110.59999999998</v>
      </c>
      <c r="G13" s="5">
        <f t="shared" si="1"/>
        <v>9.3664186777255107</v>
      </c>
      <c r="H13" s="5">
        <f t="shared" si="0"/>
        <v>15.468621840665442</v>
      </c>
      <c r="I13" s="5">
        <f t="shared" si="0"/>
        <v>20.240728187173566</v>
      </c>
      <c r="J13" s="5">
        <f t="shared" si="0"/>
        <v>13.856572697318903</v>
      </c>
      <c r="M13" s="15"/>
      <c r="N13" s="15"/>
      <c r="O13" s="15"/>
      <c r="P13" s="15"/>
      <c r="Q13" s="15"/>
    </row>
    <row r="14" spans="2:17" x14ac:dyDescent="0.3">
      <c r="B14" s="3">
        <v>4</v>
      </c>
      <c r="C14" s="4">
        <v>23461.65</v>
      </c>
      <c r="D14" s="4">
        <v>52812.67</v>
      </c>
      <c r="E14" s="4">
        <v>63046.3</v>
      </c>
      <c r="F14" s="4">
        <v>139320.6</v>
      </c>
      <c r="G14" s="5">
        <f t="shared" si="1"/>
        <v>2.7312213218647177</v>
      </c>
      <c r="H14" s="5">
        <f t="shared" si="0"/>
        <v>8.7714882084588837</v>
      </c>
      <c r="I14" s="5">
        <f t="shared" si="0"/>
        <v>13.944085469764108</v>
      </c>
      <c r="J14" s="5">
        <f t="shared" si="0"/>
        <v>7.2818892271153555</v>
      </c>
      <c r="M14" s="15"/>
      <c r="N14" s="15"/>
      <c r="O14" s="15"/>
      <c r="P14" s="15"/>
      <c r="Q14" s="15"/>
    </row>
    <row r="15" spans="2:17" x14ac:dyDescent="0.3">
      <c r="B15" s="3">
        <v>5</v>
      </c>
      <c r="C15" s="4">
        <v>12054.84</v>
      </c>
      <c r="D15" s="4">
        <v>20343.22</v>
      </c>
      <c r="E15" s="4">
        <v>23422.65</v>
      </c>
      <c r="F15" s="4">
        <v>55820.71</v>
      </c>
      <c r="G15" s="5">
        <f t="shared" si="1"/>
        <v>1.4033299465155977</v>
      </c>
      <c r="H15" s="5">
        <f t="shared" si="0"/>
        <v>3.3787406384128085</v>
      </c>
      <c r="I15" s="5">
        <f t="shared" si="0"/>
        <v>5.1804377660286223</v>
      </c>
      <c r="J15" s="5">
        <f t="shared" si="0"/>
        <v>2.9175888332301931</v>
      </c>
      <c r="M15" s="15"/>
      <c r="N15" s="15"/>
      <c r="O15" s="15"/>
      <c r="P15" s="15"/>
      <c r="Q15" s="15"/>
    </row>
    <row r="16" spans="2:17" x14ac:dyDescent="0.3">
      <c r="B16" s="3">
        <v>6</v>
      </c>
      <c r="C16" s="4">
        <v>3060.415</v>
      </c>
      <c r="D16" s="4">
        <v>3818.174</v>
      </c>
      <c r="E16" s="4">
        <v>9715.4760000000006</v>
      </c>
      <c r="F16" s="4">
        <v>16594.07</v>
      </c>
      <c r="G16" s="5">
        <f t="shared" si="1"/>
        <v>0.35626951649839672</v>
      </c>
      <c r="H16" s="5">
        <f t="shared" si="0"/>
        <v>0.63414836286149312</v>
      </c>
      <c r="I16" s="5">
        <f t="shared" si="0"/>
        <v>2.1487926765479011</v>
      </c>
      <c r="J16" s="5">
        <f t="shared" si="0"/>
        <v>0.86732457057318235</v>
      </c>
      <c r="M16" s="15"/>
      <c r="N16" s="15"/>
      <c r="O16" s="15"/>
      <c r="P16" s="15"/>
      <c r="Q16" s="15"/>
    </row>
    <row r="17" spans="2:17" x14ac:dyDescent="0.3">
      <c r="B17" s="3">
        <v>7</v>
      </c>
      <c r="C17" s="4">
        <v>1499.239</v>
      </c>
      <c r="D17" s="4">
        <v>1557.1890000000001</v>
      </c>
      <c r="E17" s="4">
        <v>2681.4769999999999</v>
      </c>
      <c r="F17" s="4">
        <v>5737.9049999999997</v>
      </c>
      <c r="G17" s="5">
        <f t="shared" si="1"/>
        <v>0.17452964831421225</v>
      </c>
      <c r="H17" s="5">
        <f t="shared" si="0"/>
        <v>0.25862856302932391</v>
      </c>
      <c r="I17" s="5">
        <f t="shared" si="0"/>
        <v>0.59306802259936986</v>
      </c>
      <c r="J17" s="5">
        <f t="shared" si="0"/>
        <v>0.29990388073056912</v>
      </c>
      <c r="M17" s="15"/>
      <c r="N17" s="15"/>
      <c r="O17" s="15"/>
      <c r="P17" s="15"/>
      <c r="Q17" s="15"/>
    </row>
    <row r="18" spans="2:17" x14ac:dyDescent="0.3">
      <c r="B18" s="3">
        <v>8</v>
      </c>
      <c r="C18" s="4">
        <v>739.16663100000005</v>
      </c>
      <c r="D18" s="4">
        <v>2638.9479999999999</v>
      </c>
      <c r="E18" s="4">
        <v>4481.9669999999996</v>
      </c>
      <c r="F18" s="4">
        <v>7860.0810000000001</v>
      </c>
      <c r="G18" s="5">
        <f t="shared" si="1"/>
        <v>8.6047983112786622E-2</v>
      </c>
      <c r="H18" s="5">
        <f t="shared" si="0"/>
        <v>0.43829447109445818</v>
      </c>
      <c r="I18" s="5">
        <f t="shared" si="0"/>
        <v>0.99128625979101426</v>
      </c>
      <c r="J18" s="5">
        <f t="shared" si="0"/>
        <v>0.41082394963956576</v>
      </c>
      <c r="M18" s="15"/>
      <c r="N18" s="15"/>
      <c r="O18" s="15"/>
      <c r="P18" s="15"/>
      <c r="Q18" s="15"/>
    </row>
    <row r="19" spans="2:17" x14ac:dyDescent="0.3">
      <c r="B19" s="3" t="s">
        <v>13</v>
      </c>
      <c r="C19" s="4">
        <v>528.25638000000004</v>
      </c>
      <c r="D19" s="4">
        <v>874.46713</v>
      </c>
      <c r="E19" s="4">
        <v>980.67935</v>
      </c>
      <c r="F19" s="4">
        <v>2383.4029999999998</v>
      </c>
      <c r="G19" s="5">
        <f t="shared" si="1"/>
        <v>6.149546551359647E-2</v>
      </c>
      <c r="H19" s="5">
        <f t="shared" si="0"/>
        <v>0.14523746137962507</v>
      </c>
      <c r="I19" s="5">
        <f t="shared" si="0"/>
        <v>0.21689895639922901</v>
      </c>
      <c r="J19" s="5">
        <f t="shared" si="0"/>
        <v>0.12457365694358492</v>
      </c>
      <c r="M19" s="15"/>
      <c r="N19" s="15"/>
      <c r="O19" s="15"/>
      <c r="P19" s="15"/>
      <c r="Q19" s="15"/>
    </row>
    <row r="20" spans="2:17" x14ac:dyDescent="0.3">
      <c r="B20" s="7" t="s">
        <v>3</v>
      </c>
      <c r="C20" s="8">
        <v>859016.8</v>
      </c>
      <c r="D20" s="8">
        <v>602094.75</v>
      </c>
      <c r="E20" s="8">
        <v>452136.5</v>
      </c>
      <c r="F20" s="8">
        <v>1913248</v>
      </c>
      <c r="G20" s="9">
        <f>C20/C$20*100</f>
        <v>100</v>
      </c>
      <c r="H20" s="9">
        <f>D20/D$20*100</f>
        <v>100</v>
      </c>
      <c r="I20" s="9">
        <f>E20/E$20*100</f>
        <v>100</v>
      </c>
      <c r="J20" s="9">
        <f>F20/F$20*100</f>
        <v>100</v>
      </c>
    </row>
    <row r="21" spans="2:17" s="1" customFormat="1" ht="22.5" customHeight="1" x14ac:dyDescent="0.3">
      <c r="B21" s="30" t="s">
        <v>47</v>
      </c>
      <c r="C21" s="30"/>
      <c r="D21" s="30"/>
      <c r="E21" s="30"/>
      <c r="F21" s="30"/>
      <c r="G21" s="30"/>
      <c r="H21" s="30"/>
      <c r="I21" s="30"/>
      <c r="J21" s="30"/>
    </row>
    <row r="25" spans="2:17" x14ac:dyDescent="0.3">
      <c r="F25" s="15"/>
      <c r="G25" s="15"/>
      <c r="H25" s="15"/>
      <c r="I25" s="15"/>
    </row>
    <row r="26" spans="2:17" x14ac:dyDescent="0.3">
      <c r="F26" s="15"/>
      <c r="G26" s="15"/>
      <c r="H26" s="15"/>
      <c r="I26" s="15"/>
    </row>
    <row r="27" spans="2:17" x14ac:dyDescent="0.3">
      <c r="F27" s="15"/>
      <c r="G27" s="15"/>
      <c r="H27" s="15"/>
      <c r="I27" s="15"/>
    </row>
    <row r="28" spans="2:17" x14ac:dyDescent="0.3">
      <c r="F28" s="15"/>
      <c r="G28" s="15"/>
      <c r="H28" s="15"/>
      <c r="I28" s="15"/>
    </row>
    <row r="29" spans="2:17" x14ac:dyDescent="0.3">
      <c r="F29" s="15"/>
      <c r="G29" s="15"/>
      <c r="H29" s="15"/>
      <c r="I29" s="15"/>
    </row>
    <row r="30" spans="2:17" x14ac:dyDescent="0.3">
      <c r="F30" s="15"/>
      <c r="G30" s="15"/>
      <c r="H30" s="15"/>
      <c r="I30" s="15"/>
    </row>
    <row r="31" spans="2:17" x14ac:dyDescent="0.3">
      <c r="F31" s="15"/>
      <c r="G31" s="15"/>
      <c r="H31" s="15"/>
      <c r="I31" s="15"/>
    </row>
    <row r="32" spans="2:17" x14ac:dyDescent="0.3">
      <c r="F32" s="15"/>
      <c r="G32" s="15"/>
      <c r="H32" s="15"/>
      <c r="I32" s="15"/>
    </row>
    <row r="33" spans="6:9" x14ac:dyDescent="0.3">
      <c r="G33" s="15"/>
      <c r="H33" s="15"/>
      <c r="I33" s="15"/>
    </row>
    <row r="34" spans="6:9" x14ac:dyDescent="0.3">
      <c r="I34" s="15"/>
    </row>
    <row r="36" spans="6:9" x14ac:dyDescent="0.3">
      <c r="F36" s="15"/>
      <c r="G36" s="15"/>
      <c r="H36" s="15"/>
      <c r="I36" s="17"/>
    </row>
  </sheetData>
  <mergeCells count="8">
    <mergeCell ref="B21:J21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C00-000000000000}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13"/>
  <sheetViews>
    <sheetView zoomScaleNormal="100" workbookViewId="0"/>
  </sheetViews>
  <sheetFormatPr baseColWidth="10" defaultColWidth="11.44140625" defaultRowHeight="13.8" x14ac:dyDescent="0.3"/>
  <cols>
    <col min="1" max="1" width="2.5546875" style="1" customWidth="1"/>
    <col min="2" max="2" width="23.5546875" style="1" customWidth="1"/>
    <col min="3" max="6" width="11.44140625" style="1"/>
    <col min="7" max="10" width="8.44140625" style="1" customWidth="1"/>
    <col min="11" max="16384" width="11.44140625" style="1"/>
  </cols>
  <sheetData>
    <row r="1" spans="2:17" s="2" customFormat="1" ht="14.4" x14ac:dyDescent="0.3">
      <c r="K1" s="1"/>
      <c r="L1" s="1"/>
    </row>
    <row r="2" spans="2:17" s="2" customFormat="1" ht="14.4" x14ac:dyDescent="0.3">
      <c r="K2" s="1"/>
      <c r="L2" s="1"/>
    </row>
    <row r="3" spans="2:17" s="2" customFormat="1" ht="14.4" x14ac:dyDescent="0.3">
      <c r="K3" s="29" t="s">
        <v>21</v>
      </c>
      <c r="L3" s="29"/>
    </row>
    <row r="4" spans="2:17" s="2" customFormat="1" ht="14.4" x14ac:dyDescent="0.3">
      <c r="K4" s="29"/>
      <c r="L4" s="29"/>
    </row>
    <row r="5" spans="2:17" s="2" customFormat="1" ht="15.6" x14ac:dyDescent="0.3">
      <c r="B5" s="31" t="s">
        <v>22</v>
      </c>
      <c r="C5" s="31"/>
      <c r="D5" s="31"/>
      <c r="E5" s="31"/>
      <c r="F5" s="31"/>
      <c r="G5" s="31"/>
      <c r="H5" s="31"/>
      <c r="I5" s="31"/>
      <c r="J5" s="31"/>
      <c r="K5" s="1"/>
      <c r="L5" s="1"/>
    </row>
    <row r="6" spans="2:17" s="2" customFormat="1" ht="30" customHeight="1" x14ac:dyDescent="0.3">
      <c r="B6" s="32" t="s">
        <v>35</v>
      </c>
      <c r="C6" s="32"/>
      <c r="D6" s="32"/>
      <c r="E6" s="32"/>
      <c r="F6" s="32"/>
      <c r="G6" s="32"/>
      <c r="H6" s="32"/>
      <c r="I6" s="32"/>
      <c r="J6" s="32"/>
      <c r="K6" s="1"/>
      <c r="L6" s="1"/>
    </row>
    <row r="7" spans="2:17" ht="14.4" x14ac:dyDescent="0.3">
      <c r="B7" s="33" t="s">
        <v>0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7" ht="14.4" x14ac:dyDescent="0.3">
      <c r="B8" s="33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7" ht="14.4" x14ac:dyDescent="0.3">
      <c r="B9" s="34"/>
      <c r="C9" s="23" t="s">
        <v>5</v>
      </c>
      <c r="D9" s="23" t="s">
        <v>6</v>
      </c>
      <c r="E9" s="23" t="s">
        <v>7</v>
      </c>
      <c r="F9" s="23" t="s">
        <v>3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7" x14ac:dyDescent="0.3">
      <c r="B10" s="3" t="s">
        <v>8</v>
      </c>
      <c r="C10" s="4">
        <v>791877.7</v>
      </c>
      <c r="D10" s="4">
        <v>596893.4</v>
      </c>
      <c r="E10" s="4">
        <v>450197.8</v>
      </c>
      <c r="F10" s="4">
        <v>1838968.9</v>
      </c>
      <c r="G10" s="5">
        <f t="shared" ref="G10:J12" si="0">C10/C$12*100</f>
        <v>92.1841924395425</v>
      </c>
      <c r="H10" s="5">
        <f t="shared" si="0"/>
        <v>99.136124339233987</v>
      </c>
      <c r="I10" s="5">
        <f t="shared" si="0"/>
        <v>99.571213560506607</v>
      </c>
      <c r="J10" s="5">
        <f t="shared" si="0"/>
        <v>96.117643922795153</v>
      </c>
      <c r="N10" s="6"/>
      <c r="O10" s="6"/>
      <c r="P10" s="6"/>
      <c r="Q10" s="6"/>
    </row>
    <row r="11" spans="2:17" x14ac:dyDescent="0.3">
      <c r="B11" s="3" t="s">
        <v>9</v>
      </c>
      <c r="C11" s="4">
        <v>67139.11</v>
      </c>
      <c r="D11" s="4">
        <v>5201.3519999999999</v>
      </c>
      <c r="E11" s="4">
        <v>1938.665</v>
      </c>
      <c r="F11" s="4">
        <v>74279.13</v>
      </c>
      <c r="G11" s="5">
        <f t="shared" si="0"/>
        <v>7.8158087245790764</v>
      </c>
      <c r="H11" s="5">
        <f t="shared" si="0"/>
        <v>0.86387599293964945</v>
      </c>
      <c r="I11" s="5">
        <f t="shared" si="0"/>
        <v>0.42877869846827227</v>
      </c>
      <c r="J11" s="5">
        <f t="shared" si="0"/>
        <v>3.8823576452190207</v>
      </c>
      <c r="N11" s="6"/>
      <c r="O11" s="6"/>
      <c r="P11" s="6"/>
      <c r="Q11" s="6"/>
    </row>
    <row r="12" spans="2:17" x14ac:dyDescent="0.3">
      <c r="B12" s="7" t="s">
        <v>3</v>
      </c>
      <c r="C12" s="8">
        <v>859016.8</v>
      </c>
      <c r="D12" s="8">
        <v>602094.75</v>
      </c>
      <c r="E12" s="8">
        <v>452136.5</v>
      </c>
      <c r="F12" s="8">
        <v>1913248</v>
      </c>
      <c r="G12" s="9">
        <f t="shared" si="0"/>
        <v>100</v>
      </c>
      <c r="H12" s="9">
        <f t="shared" si="0"/>
        <v>100</v>
      </c>
      <c r="I12" s="9">
        <f t="shared" si="0"/>
        <v>100</v>
      </c>
      <c r="J12" s="9">
        <f t="shared" si="0"/>
        <v>100</v>
      </c>
      <c r="N12" s="6"/>
      <c r="O12" s="6"/>
      <c r="P12" s="6"/>
      <c r="Q12" s="6"/>
    </row>
    <row r="13" spans="2:17" ht="22.5" customHeight="1" x14ac:dyDescent="0.3">
      <c r="B13" s="30" t="s">
        <v>47</v>
      </c>
      <c r="C13" s="30"/>
      <c r="D13" s="30"/>
      <c r="E13" s="30"/>
      <c r="F13" s="30"/>
      <c r="G13" s="30"/>
      <c r="H13" s="30"/>
      <c r="I13" s="30"/>
      <c r="J13" s="30"/>
    </row>
  </sheetData>
  <mergeCells count="8">
    <mergeCell ref="K3:L4"/>
    <mergeCell ref="B13:J13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L19"/>
  <sheetViews>
    <sheetView zoomScaleNormal="100" workbookViewId="0"/>
  </sheetViews>
  <sheetFormatPr baseColWidth="10" defaultColWidth="11.44140625" defaultRowHeight="14.4" x14ac:dyDescent="0.3"/>
  <cols>
    <col min="1" max="1" width="2.5546875" style="2" customWidth="1"/>
    <col min="2" max="2" width="23.5546875" style="2" customWidth="1"/>
    <col min="3" max="6" width="11.44140625" style="2"/>
    <col min="7" max="10" width="8.44140625" style="2" customWidth="1"/>
    <col min="11" max="12" width="11.44140625" style="1"/>
    <col min="13" max="16384" width="11.44140625" style="2"/>
  </cols>
  <sheetData>
    <row r="3" spans="2:12" x14ac:dyDescent="0.3">
      <c r="K3" s="29" t="s">
        <v>21</v>
      </c>
      <c r="L3" s="29"/>
    </row>
    <row r="4" spans="2:12" x14ac:dyDescent="0.3">
      <c r="K4" s="29"/>
      <c r="L4" s="29"/>
    </row>
    <row r="5" spans="2:12" ht="15.6" x14ac:dyDescent="0.3">
      <c r="B5" s="31" t="s">
        <v>23</v>
      </c>
      <c r="C5" s="31"/>
      <c r="D5" s="31"/>
      <c r="E5" s="31"/>
      <c r="F5" s="31"/>
      <c r="G5" s="31"/>
      <c r="H5" s="31"/>
      <c r="I5" s="31"/>
      <c r="J5" s="31"/>
    </row>
    <row r="6" spans="2:12" ht="30" customHeight="1" x14ac:dyDescent="0.3">
      <c r="B6" s="32" t="s">
        <v>36</v>
      </c>
      <c r="C6" s="32"/>
      <c r="D6" s="32"/>
      <c r="E6" s="32"/>
      <c r="F6" s="32"/>
      <c r="G6" s="32"/>
      <c r="H6" s="32"/>
      <c r="I6" s="32"/>
      <c r="J6" s="32"/>
    </row>
    <row r="7" spans="2:12" x14ac:dyDescent="0.3">
      <c r="B7" s="33" t="s">
        <v>0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2" x14ac:dyDescent="0.3">
      <c r="B8" s="33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2" ht="16.2" x14ac:dyDescent="0.3">
      <c r="B9" s="34"/>
      <c r="C9" s="23" t="s">
        <v>5</v>
      </c>
      <c r="D9" s="23" t="s">
        <v>6</v>
      </c>
      <c r="E9" s="23" t="s">
        <v>7</v>
      </c>
      <c r="F9" s="23" t="s">
        <v>48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2" x14ac:dyDescent="0.3">
      <c r="B10" s="10" t="s">
        <v>10</v>
      </c>
      <c r="C10" s="4">
        <v>625222.1</v>
      </c>
      <c r="D10" s="4">
        <v>494590.77</v>
      </c>
      <c r="E10" s="4">
        <v>384188.9</v>
      </c>
      <c r="F10" s="4">
        <v>1504001.8</v>
      </c>
      <c r="G10" s="5">
        <f t="shared" ref="G10:J15" si="0">C10/C$15*100</f>
        <v>78.954376414438741</v>
      </c>
      <c r="H10" s="5">
        <f t="shared" si="0"/>
        <v>82.860820709359501</v>
      </c>
      <c r="I10" s="5">
        <f t="shared" si="0"/>
        <v>85.3378004068434</v>
      </c>
      <c r="J10" s="5">
        <f t="shared" si="0"/>
        <v>81.785059007795084</v>
      </c>
    </row>
    <row r="11" spans="2:12" x14ac:dyDescent="0.3">
      <c r="B11" s="10" t="s">
        <v>11</v>
      </c>
      <c r="C11" s="4">
        <v>151646.79999999999</v>
      </c>
      <c r="D11" s="4">
        <v>87667.99</v>
      </c>
      <c r="E11" s="4">
        <v>56070.49</v>
      </c>
      <c r="F11" s="4">
        <v>295385.2</v>
      </c>
      <c r="G11" s="5">
        <f t="shared" si="0"/>
        <v>19.150280403148113</v>
      </c>
      <c r="H11" s="5">
        <f t="shared" si="0"/>
        <v>14.687378014231687</v>
      </c>
      <c r="I11" s="5">
        <f t="shared" si="0"/>
        <v>12.454634385152481</v>
      </c>
      <c r="J11" s="5">
        <f t="shared" si="0"/>
        <v>16.062544613995378</v>
      </c>
    </row>
    <row r="12" spans="2:12" x14ac:dyDescent="0.3">
      <c r="B12" s="10" t="s">
        <v>12</v>
      </c>
      <c r="C12" s="4">
        <v>949.05187000000001</v>
      </c>
      <c r="D12" s="4">
        <v>8419.4195</v>
      </c>
      <c r="E12" s="4">
        <v>1719.2439999999999</v>
      </c>
      <c r="F12" s="4">
        <v>11087.72</v>
      </c>
      <c r="G12" s="5">
        <f t="shared" si="0"/>
        <v>0.1198482884415106</v>
      </c>
      <c r="H12" s="5">
        <f t="shared" si="0"/>
        <v>1.4105398886970437</v>
      </c>
      <c r="I12" s="5">
        <f t="shared" si="0"/>
        <v>0.38188636195023606</v>
      </c>
      <c r="J12" s="5">
        <f t="shared" si="0"/>
        <v>0.60293134919247415</v>
      </c>
    </row>
    <row r="13" spans="2:12" x14ac:dyDescent="0.3">
      <c r="B13" s="10" t="s">
        <v>14</v>
      </c>
      <c r="C13" s="4">
        <v>5008.10808</v>
      </c>
      <c r="D13" s="4">
        <v>1596.87248</v>
      </c>
      <c r="E13" s="4">
        <v>0</v>
      </c>
      <c r="F13" s="4">
        <v>6604.9805799999995</v>
      </c>
      <c r="G13" s="5">
        <f t="shared" si="0"/>
        <v>0.63243453881830491</v>
      </c>
      <c r="H13" s="5">
        <f t="shared" si="0"/>
        <v>0.26753059759079256</v>
      </c>
      <c r="I13" s="5">
        <f t="shared" si="0"/>
        <v>0</v>
      </c>
      <c r="J13" s="5">
        <f t="shared" si="0"/>
        <v>0.3591676063689821</v>
      </c>
    </row>
    <row r="14" spans="2:12" x14ac:dyDescent="0.3">
      <c r="B14" s="10" t="s">
        <v>13</v>
      </c>
      <c r="C14" s="4">
        <v>9051.6959999999999</v>
      </c>
      <c r="D14" s="4">
        <v>4618.3469999999998</v>
      </c>
      <c r="E14" s="4">
        <v>8219.1229999999996</v>
      </c>
      <c r="F14" s="4">
        <v>21889.165000000001</v>
      </c>
      <c r="G14" s="5">
        <f t="shared" si="0"/>
        <v>1.1430674206383133</v>
      </c>
      <c r="H14" s="5">
        <f t="shared" si="0"/>
        <v>0.77373061923619857</v>
      </c>
      <c r="I14" s="5">
        <f t="shared" si="0"/>
        <v>1.8256692946966868</v>
      </c>
      <c r="J14" s="5">
        <f t="shared" si="0"/>
        <v>1.1902955509470552</v>
      </c>
    </row>
    <row r="15" spans="2:12" x14ac:dyDescent="0.3">
      <c r="B15" s="11" t="s">
        <v>3</v>
      </c>
      <c r="C15" s="8">
        <v>791877.7</v>
      </c>
      <c r="D15" s="8">
        <v>596893.4</v>
      </c>
      <c r="E15" s="8">
        <v>450197.8</v>
      </c>
      <c r="F15" s="8">
        <v>1838968.9</v>
      </c>
      <c r="G15" s="9">
        <f t="shared" si="0"/>
        <v>100</v>
      </c>
      <c r="H15" s="9">
        <f t="shared" si="0"/>
        <v>100</v>
      </c>
      <c r="I15" s="9">
        <f t="shared" si="0"/>
        <v>100</v>
      </c>
      <c r="J15" s="9">
        <f t="shared" si="0"/>
        <v>100</v>
      </c>
    </row>
    <row r="16" spans="2:12" x14ac:dyDescent="0.3">
      <c r="B16" s="12" t="s">
        <v>49</v>
      </c>
      <c r="C16" s="13"/>
      <c r="D16" s="13"/>
      <c r="E16" s="13"/>
      <c r="F16" s="13"/>
      <c r="G16" s="14"/>
      <c r="H16" s="14"/>
      <c r="I16" s="14"/>
      <c r="J16" s="14"/>
    </row>
    <row r="17" spans="2:10" s="1" customFormat="1" ht="22.5" customHeight="1" x14ac:dyDescent="0.3">
      <c r="B17" s="30" t="s">
        <v>47</v>
      </c>
      <c r="C17" s="30"/>
      <c r="D17" s="30"/>
      <c r="E17" s="30"/>
      <c r="F17" s="30"/>
      <c r="G17" s="30"/>
      <c r="H17" s="30"/>
      <c r="I17" s="30"/>
      <c r="J17" s="30"/>
    </row>
    <row r="19" spans="2:10" x14ac:dyDescent="0.3">
      <c r="F19" s="4"/>
    </row>
  </sheetData>
  <mergeCells count="8">
    <mergeCell ref="K3:L4"/>
    <mergeCell ref="B17:J17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200-000000000000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L27"/>
  <sheetViews>
    <sheetView zoomScaleNormal="100" workbookViewId="0"/>
  </sheetViews>
  <sheetFormatPr baseColWidth="10" defaultColWidth="11.44140625" defaultRowHeight="14.4" x14ac:dyDescent="0.3"/>
  <cols>
    <col min="1" max="1" width="2.5546875" style="2" customWidth="1"/>
    <col min="2" max="2" width="23.5546875" style="2" customWidth="1"/>
    <col min="3" max="6" width="11.44140625" style="2"/>
    <col min="7" max="10" width="8.44140625" style="2" customWidth="1"/>
    <col min="11" max="12" width="11.44140625" style="1"/>
    <col min="13" max="16384" width="11.44140625" style="2"/>
  </cols>
  <sheetData>
    <row r="3" spans="2:12" x14ac:dyDescent="0.3">
      <c r="K3" s="29" t="s">
        <v>21</v>
      </c>
      <c r="L3" s="29"/>
    </row>
    <row r="4" spans="2:12" x14ac:dyDescent="0.3">
      <c r="K4" s="29"/>
      <c r="L4" s="29"/>
    </row>
    <row r="5" spans="2:12" ht="15.6" x14ac:dyDescent="0.3">
      <c r="B5" s="31" t="s">
        <v>24</v>
      </c>
      <c r="C5" s="31"/>
      <c r="D5" s="31"/>
      <c r="E5" s="31"/>
      <c r="F5" s="31"/>
      <c r="G5" s="31"/>
      <c r="H5" s="31"/>
      <c r="I5" s="31"/>
      <c r="J5" s="31"/>
    </row>
    <row r="6" spans="2:12" ht="30" customHeight="1" x14ac:dyDescent="0.3">
      <c r="B6" s="32" t="s">
        <v>37</v>
      </c>
      <c r="C6" s="32"/>
      <c r="D6" s="32"/>
      <c r="E6" s="32"/>
      <c r="F6" s="32"/>
      <c r="G6" s="32"/>
      <c r="H6" s="32"/>
      <c r="I6" s="32"/>
      <c r="J6" s="32"/>
    </row>
    <row r="7" spans="2:12" x14ac:dyDescent="0.3">
      <c r="B7" s="33" t="s">
        <v>0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2" x14ac:dyDescent="0.3">
      <c r="B8" s="33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2" ht="16.2" x14ac:dyDescent="0.3">
      <c r="B9" s="34"/>
      <c r="C9" s="23" t="s">
        <v>5</v>
      </c>
      <c r="D9" s="23" t="s">
        <v>6</v>
      </c>
      <c r="E9" s="23" t="s">
        <v>7</v>
      </c>
      <c r="F9" s="23" t="s">
        <v>48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2" x14ac:dyDescent="0.3">
      <c r="B10" s="10" t="s">
        <v>32</v>
      </c>
      <c r="C10" s="4">
        <v>594645.6</v>
      </c>
      <c r="D10" s="4">
        <v>489928.3</v>
      </c>
      <c r="E10" s="4">
        <v>402253.7</v>
      </c>
      <c r="F10" s="4">
        <v>1486827.6</v>
      </c>
      <c r="G10" s="5">
        <f t="shared" ref="G10:J14" si="0">C10/C$14*100</f>
        <v>75.093110969029681</v>
      </c>
      <c r="H10" s="5">
        <f t="shared" si="0"/>
        <v>82.079697982922909</v>
      </c>
      <c r="I10" s="5">
        <f t="shared" si="0"/>
        <v>89.350436630298958</v>
      </c>
      <c r="J10" s="5">
        <f t="shared" si="0"/>
        <v>80.851155231608331</v>
      </c>
    </row>
    <row r="11" spans="2:12" x14ac:dyDescent="0.3">
      <c r="B11" s="10" t="s">
        <v>18</v>
      </c>
      <c r="C11" s="4">
        <v>187915.2</v>
      </c>
      <c r="D11" s="4">
        <v>102062.39999999999</v>
      </c>
      <c r="E11" s="4">
        <v>44615.56</v>
      </c>
      <c r="F11" s="4">
        <v>334593.21000000002</v>
      </c>
      <c r="G11" s="5">
        <f t="shared" si="0"/>
        <v>23.730331085216825</v>
      </c>
      <c r="H11" s="5">
        <f t="shared" si="0"/>
        <v>17.09893257321994</v>
      </c>
      <c r="I11" s="5">
        <f t="shared" si="0"/>
        <v>9.9102127997959997</v>
      </c>
      <c r="J11" s="5">
        <f t="shared" si="0"/>
        <v>18.194609490133303</v>
      </c>
    </row>
    <row r="12" spans="2:12" x14ac:dyDescent="0.3">
      <c r="B12" s="10" t="s">
        <v>14</v>
      </c>
      <c r="C12" s="4">
        <v>9316.8616899999997</v>
      </c>
      <c r="D12" s="4">
        <v>3475.0920000000001</v>
      </c>
      <c r="E12" s="4">
        <v>2149.087</v>
      </c>
      <c r="F12" s="4">
        <v>14941.037</v>
      </c>
      <c r="G12" s="5">
        <f t="shared" si="0"/>
        <v>1.1765531078852203</v>
      </c>
      <c r="H12" s="5">
        <f t="shared" si="0"/>
        <v>0.58219641899206798</v>
      </c>
      <c r="I12" s="5">
        <f t="shared" si="0"/>
        <v>0.47736506042455118</v>
      </c>
      <c r="J12" s="5">
        <f t="shared" si="0"/>
        <v>0.81246817170208818</v>
      </c>
    </row>
    <row r="13" spans="2:12" x14ac:dyDescent="0.3">
      <c r="B13" s="10" t="s">
        <v>13</v>
      </c>
      <c r="C13" s="4">
        <v>0</v>
      </c>
      <c r="D13" s="4">
        <v>1427.606</v>
      </c>
      <c r="E13" s="4">
        <v>1179.434</v>
      </c>
      <c r="F13" s="4">
        <v>2607.04</v>
      </c>
      <c r="G13" s="5">
        <f t="shared" si="0"/>
        <v>0</v>
      </c>
      <c r="H13" s="5">
        <f t="shared" si="0"/>
        <v>0.23917268979687156</v>
      </c>
      <c r="I13" s="5">
        <f t="shared" si="0"/>
        <v>0.26198128911336305</v>
      </c>
      <c r="J13" s="5">
        <f t="shared" si="0"/>
        <v>0.14176639963840607</v>
      </c>
    </row>
    <row r="14" spans="2:12" x14ac:dyDescent="0.3">
      <c r="B14" s="11" t="s">
        <v>3</v>
      </c>
      <c r="C14" s="8">
        <v>791877.7</v>
      </c>
      <c r="D14" s="8">
        <v>596893.4</v>
      </c>
      <c r="E14" s="8">
        <v>450197.8</v>
      </c>
      <c r="F14" s="8">
        <v>1838968.9</v>
      </c>
      <c r="G14" s="9">
        <f t="shared" si="0"/>
        <v>100</v>
      </c>
      <c r="H14" s="9">
        <f t="shared" si="0"/>
        <v>100</v>
      </c>
      <c r="I14" s="9">
        <f t="shared" si="0"/>
        <v>100</v>
      </c>
      <c r="J14" s="9">
        <f t="shared" si="0"/>
        <v>100</v>
      </c>
    </row>
    <row r="15" spans="2:12" x14ac:dyDescent="0.3">
      <c r="B15" s="12" t="s">
        <v>49</v>
      </c>
      <c r="C15" s="13"/>
      <c r="D15" s="13"/>
      <c r="E15" s="13"/>
      <c r="F15" s="13"/>
      <c r="G15" s="14"/>
      <c r="H15" s="14"/>
      <c r="I15" s="14"/>
      <c r="J15" s="14"/>
    </row>
    <row r="16" spans="2:12" s="1" customFormat="1" ht="22.5" customHeight="1" x14ac:dyDescent="0.3">
      <c r="B16" s="30" t="s">
        <v>47</v>
      </c>
      <c r="C16" s="30"/>
      <c r="D16" s="30"/>
      <c r="E16" s="30"/>
      <c r="F16" s="30"/>
      <c r="G16" s="30"/>
      <c r="H16" s="30"/>
      <c r="I16" s="30"/>
      <c r="J16" s="30"/>
    </row>
    <row r="18" spans="5:8" x14ac:dyDescent="0.3">
      <c r="F18" s="4"/>
    </row>
    <row r="21" spans="5:8" x14ac:dyDescent="0.3">
      <c r="E21" s="15"/>
      <c r="F21" s="15"/>
      <c r="G21" s="15"/>
    </row>
    <row r="22" spans="5:8" x14ac:dyDescent="0.3">
      <c r="E22" s="15"/>
      <c r="F22" s="15"/>
      <c r="G22" s="15"/>
      <c r="H22" s="15"/>
    </row>
    <row r="23" spans="5:8" x14ac:dyDescent="0.3">
      <c r="F23" s="15"/>
      <c r="H23" s="15"/>
    </row>
    <row r="24" spans="5:8" x14ac:dyDescent="0.3">
      <c r="E24" s="15"/>
      <c r="F24" s="15"/>
      <c r="G24" s="15"/>
      <c r="H24" s="15"/>
    </row>
    <row r="25" spans="5:8" x14ac:dyDescent="0.3">
      <c r="F25" s="15"/>
      <c r="G25" s="15"/>
      <c r="H25" s="15"/>
    </row>
    <row r="27" spans="5:8" x14ac:dyDescent="0.3">
      <c r="E27" s="15"/>
      <c r="F27" s="15"/>
      <c r="G27" s="15"/>
    </row>
  </sheetData>
  <mergeCells count="8">
    <mergeCell ref="B16:J16"/>
    <mergeCell ref="K3:L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300-000000000000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P19"/>
  <sheetViews>
    <sheetView zoomScaleNormal="100" workbookViewId="0"/>
  </sheetViews>
  <sheetFormatPr baseColWidth="10" defaultColWidth="11.44140625" defaultRowHeight="14.4" x14ac:dyDescent="0.3"/>
  <cols>
    <col min="1" max="1" width="2.5546875" style="2" customWidth="1"/>
    <col min="2" max="2" width="23.5546875" style="2" customWidth="1"/>
    <col min="3" max="6" width="11.44140625" style="2"/>
    <col min="7" max="10" width="8.44140625" style="2" customWidth="1"/>
    <col min="11" max="12" width="11.44140625" style="1"/>
    <col min="13" max="16384" width="11.44140625" style="2"/>
  </cols>
  <sheetData>
    <row r="3" spans="2:16" x14ac:dyDescent="0.3">
      <c r="K3" s="29" t="s">
        <v>21</v>
      </c>
      <c r="L3" s="29"/>
    </row>
    <row r="4" spans="2:16" x14ac:dyDescent="0.3">
      <c r="K4" s="29"/>
      <c r="L4" s="29"/>
    </row>
    <row r="5" spans="2:16" ht="15.6" x14ac:dyDescent="0.3">
      <c r="B5" s="31" t="s">
        <v>25</v>
      </c>
      <c r="C5" s="31"/>
      <c r="D5" s="31"/>
      <c r="E5" s="31"/>
      <c r="F5" s="31"/>
      <c r="G5" s="31"/>
      <c r="H5" s="31"/>
      <c r="I5" s="31"/>
      <c r="J5" s="31"/>
    </row>
    <row r="6" spans="2:16" ht="30" customHeight="1" x14ac:dyDescent="0.3">
      <c r="B6" s="32" t="s">
        <v>38</v>
      </c>
      <c r="C6" s="32"/>
      <c r="D6" s="32"/>
      <c r="E6" s="32"/>
      <c r="F6" s="32"/>
      <c r="G6" s="32"/>
      <c r="H6" s="32"/>
      <c r="I6" s="32"/>
      <c r="J6" s="32"/>
    </row>
    <row r="7" spans="2:16" x14ac:dyDescent="0.3">
      <c r="B7" s="33" t="s">
        <v>0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6" x14ac:dyDescent="0.3">
      <c r="B8" s="33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6" ht="16.2" x14ac:dyDescent="0.3">
      <c r="B9" s="34"/>
      <c r="C9" s="23" t="s">
        <v>5</v>
      </c>
      <c r="D9" s="23" t="s">
        <v>6</v>
      </c>
      <c r="E9" s="23" t="s">
        <v>7</v>
      </c>
      <c r="F9" s="23" t="s">
        <v>48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6" x14ac:dyDescent="0.3">
      <c r="B10" s="1" t="s">
        <v>15</v>
      </c>
      <c r="C10" s="4">
        <v>587409.1</v>
      </c>
      <c r="D10" s="4">
        <v>495179.9</v>
      </c>
      <c r="E10" s="4">
        <v>396335.7</v>
      </c>
      <c r="F10" s="4">
        <v>1478924.7</v>
      </c>
      <c r="G10" s="5">
        <f t="shared" ref="G10:J13" si="0">C10/C$15*100</f>
        <v>74.179270359551737</v>
      </c>
      <c r="H10" s="5">
        <f t="shared" si="0"/>
        <v>82.959520075108898</v>
      </c>
      <c r="I10" s="5">
        <f t="shared" si="0"/>
        <v>88.03590332960313</v>
      </c>
      <c r="J10" s="5">
        <f t="shared" si="0"/>
        <v>80.421408975431831</v>
      </c>
    </row>
    <row r="11" spans="2:16" x14ac:dyDescent="0.3">
      <c r="B11" s="1" t="s">
        <v>16</v>
      </c>
      <c r="C11" s="4">
        <v>105254.51</v>
      </c>
      <c r="D11" s="4">
        <v>56429.65</v>
      </c>
      <c r="E11" s="4">
        <v>32873.53</v>
      </c>
      <c r="F11" s="4">
        <v>194557.7</v>
      </c>
      <c r="G11" s="5">
        <f t="shared" si="0"/>
        <v>13.29176336194339</v>
      </c>
      <c r="H11" s="5">
        <f t="shared" si="0"/>
        <v>9.4538907617340051</v>
      </c>
      <c r="I11" s="5">
        <f t="shared" si="0"/>
        <v>7.3020192457626409</v>
      </c>
      <c r="J11" s="5">
        <f t="shared" si="0"/>
        <v>10.579716709727936</v>
      </c>
      <c r="M11" s="15"/>
      <c r="N11" s="15"/>
      <c r="O11" s="15"/>
    </row>
    <row r="12" spans="2:16" x14ac:dyDescent="0.3">
      <c r="B12" s="1" t="s">
        <v>17</v>
      </c>
      <c r="C12" s="4">
        <v>48079.59</v>
      </c>
      <c r="D12" s="4">
        <v>9697.19</v>
      </c>
      <c r="E12" s="4">
        <v>8491.0679999999993</v>
      </c>
      <c r="F12" s="4">
        <v>66267.850000000006</v>
      </c>
      <c r="G12" s="5">
        <f t="shared" si="0"/>
        <v>6.07159287349549</v>
      </c>
      <c r="H12" s="5">
        <f t="shared" si="0"/>
        <v>1.6246100224931286</v>
      </c>
      <c r="I12" s="5">
        <f t="shared" si="0"/>
        <v>1.8860749652708211</v>
      </c>
      <c r="J12" s="5">
        <f t="shared" si="0"/>
        <v>3.6035329363101249</v>
      </c>
      <c r="M12" s="15"/>
      <c r="N12" s="15"/>
      <c r="O12" s="15"/>
      <c r="P12" s="15"/>
    </row>
    <row r="13" spans="2:16" x14ac:dyDescent="0.3">
      <c r="B13" s="1" t="s">
        <v>14</v>
      </c>
      <c r="C13" s="4">
        <v>41705.191120000003</v>
      </c>
      <c r="D13" s="4">
        <v>29004.627949999995</v>
      </c>
      <c r="E13" s="4">
        <v>7796.9031369999993</v>
      </c>
      <c r="F13" s="4">
        <v>78506.723689999999</v>
      </c>
      <c r="G13" s="5">
        <f t="shared" si="0"/>
        <v>5.2666202268355331</v>
      </c>
      <c r="H13" s="5">
        <f t="shared" si="0"/>
        <v>4.8592643091714525</v>
      </c>
      <c r="I13" s="5">
        <f t="shared" si="0"/>
        <v>1.731883882373481</v>
      </c>
      <c r="J13" s="5">
        <f t="shared" si="0"/>
        <v>4.2690620646167536</v>
      </c>
      <c r="M13" s="15"/>
      <c r="N13" s="15"/>
      <c r="O13" s="15"/>
      <c r="P13" s="15"/>
    </row>
    <row r="14" spans="2:16" x14ac:dyDescent="0.3">
      <c r="B14" s="1" t="s">
        <v>13</v>
      </c>
      <c r="C14" s="4">
        <v>9429.31</v>
      </c>
      <c r="D14" s="4">
        <v>6582.0240000000003</v>
      </c>
      <c r="E14" s="4">
        <v>4700.6103000000003</v>
      </c>
      <c r="F14" s="4">
        <v>20711.95</v>
      </c>
      <c r="G14" s="5">
        <f t="shared" ref="G14:J15" si="1">C14/C$15*100</f>
        <v>1.1907533196098337</v>
      </c>
      <c r="H14" s="5">
        <f t="shared" si="1"/>
        <v>1.1027134828430001</v>
      </c>
      <c r="I14" s="5">
        <f t="shared" si="1"/>
        <v>1.0441211174288281</v>
      </c>
      <c r="J14" s="5">
        <f t="shared" si="1"/>
        <v>1.1262806021352509</v>
      </c>
    </row>
    <row r="15" spans="2:16" x14ac:dyDescent="0.3">
      <c r="B15" s="16" t="s">
        <v>3</v>
      </c>
      <c r="C15" s="8">
        <v>791877.7</v>
      </c>
      <c r="D15" s="8">
        <v>596893.4</v>
      </c>
      <c r="E15" s="8">
        <v>450197.8</v>
      </c>
      <c r="F15" s="8">
        <v>1838968.9</v>
      </c>
      <c r="G15" s="9">
        <f t="shared" si="1"/>
        <v>100</v>
      </c>
      <c r="H15" s="9">
        <f t="shared" si="1"/>
        <v>100</v>
      </c>
      <c r="I15" s="9">
        <f t="shared" si="1"/>
        <v>100</v>
      </c>
      <c r="J15" s="9">
        <f t="shared" si="1"/>
        <v>100</v>
      </c>
      <c r="M15" s="15"/>
      <c r="N15" s="15"/>
      <c r="O15" s="15"/>
      <c r="P15" s="15"/>
    </row>
    <row r="16" spans="2:16" x14ac:dyDescent="0.3">
      <c r="B16" s="12" t="s">
        <v>49</v>
      </c>
      <c r="C16" s="13"/>
      <c r="D16" s="13"/>
      <c r="E16" s="13"/>
      <c r="F16" s="13"/>
      <c r="G16" s="14"/>
      <c r="H16" s="14"/>
      <c r="I16" s="14"/>
      <c r="J16" s="14"/>
    </row>
    <row r="17" spans="2:10" s="1" customFormat="1" ht="22.5" customHeight="1" x14ac:dyDescent="0.3">
      <c r="B17" s="30" t="s">
        <v>47</v>
      </c>
      <c r="C17" s="30"/>
      <c r="D17" s="30"/>
      <c r="E17" s="30"/>
      <c r="F17" s="30"/>
      <c r="G17" s="30"/>
      <c r="H17" s="30"/>
      <c r="I17" s="30"/>
      <c r="J17" s="30"/>
    </row>
    <row r="19" spans="2:10" x14ac:dyDescent="0.3">
      <c r="C19" s="17"/>
      <c r="D19" s="17"/>
      <c r="E19" s="17"/>
      <c r="F19" s="17"/>
    </row>
  </sheetData>
  <mergeCells count="8">
    <mergeCell ref="K3:L4"/>
    <mergeCell ref="B17:J17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4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L13"/>
  <sheetViews>
    <sheetView zoomScaleNormal="100" workbookViewId="0"/>
  </sheetViews>
  <sheetFormatPr baseColWidth="10" defaultColWidth="11.44140625" defaultRowHeight="14.4" x14ac:dyDescent="0.3"/>
  <cols>
    <col min="1" max="1" width="2.5546875" style="2" customWidth="1"/>
    <col min="2" max="2" width="23.5546875" style="2" customWidth="1"/>
    <col min="3" max="6" width="11.44140625" style="2"/>
    <col min="7" max="10" width="8.44140625" style="2" customWidth="1"/>
    <col min="11" max="12" width="11.44140625" style="1"/>
    <col min="13" max="16384" width="11.44140625" style="2"/>
  </cols>
  <sheetData>
    <row r="3" spans="2:12" x14ac:dyDescent="0.3">
      <c r="K3" s="29" t="s">
        <v>21</v>
      </c>
      <c r="L3" s="29"/>
    </row>
    <row r="4" spans="2:12" x14ac:dyDescent="0.3">
      <c r="K4" s="29"/>
      <c r="L4" s="29"/>
    </row>
    <row r="5" spans="2:12" ht="15.6" x14ac:dyDescent="0.3">
      <c r="B5" s="31" t="s">
        <v>26</v>
      </c>
      <c r="C5" s="31"/>
      <c r="D5" s="31"/>
      <c r="E5" s="31"/>
      <c r="F5" s="31"/>
      <c r="G5" s="31"/>
      <c r="H5" s="31"/>
      <c r="I5" s="31"/>
      <c r="J5" s="31"/>
    </row>
    <row r="6" spans="2:12" ht="30" customHeight="1" x14ac:dyDescent="0.3">
      <c r="B6" s="32" t="s">
        <v>39</v>
      </c>
      <c r="C6" s="32"/>
      <c r="D6" s="32"/>
      <c r="E6" s="32"/>
      <c r="F6" s="32"/>
      <c r="G6" s="32"/>
      <c r="H6" s="32"/>
      <c r="I6" s="32"/>
      <c r="J6" s="32"/>
    </row>
    <row r="7" spans="2:12" x14ac:dyDescent="0.3">
      <c r="B7" s="33" t="s">
        <v>0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2" x14ac:dyDescent="0.3">
      <c r="B8" s="33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2" x14ac:dyDescent="0.3">
      <c r="B9" s="34"/>
      <c r="C9" s="23" t="s">
        <v>5</v>
      </c>
      <c r="D9" s="23" t="s">
        <v>6</v>
      </c>
      <c r="E9" s="23" t="s">
        <v>7</v>
      </c>
      <c r="F9" s="23" t="s">
        <v>3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2" x14ac:dyDescent="0.3">
      <c r="B10" s="1" t="s">
        <v>8</v>
      </c>
      <c r="C10" s="4">
        <v>754773.2</v>
      </c>
      <c r="D10" s="4">
        <v>579501.30000000005</v>
      </c>
      <c r="E10" s="4">
        <v>449774</v>
      </c>
      <c r="F10" s="4">
        <v>1784048.4</v>
      </c>
      <c r="G10" s="5">
        <f t="shared" ref="G10:J12" si="0">C10/C$12*100</f>
        <v>87.864777499112932</v>
      </c>
      <c r="H10" s="5">
        <f t="shared" si="0"/>
        <v>96.247525825461864</v>
      </c>
      <c r="I10" s="5">
        <f t="shared" si="0"/>
        <v>99.477480805022381</v>
      </c>
      <c r="J10" s="5">
        <f t="shared" si="0"/>
        <v>93.247106491160579</v>
      </c>
    </row>
    <row r="11" spans="2:12" x14ac:dyDescent="0.3">
      <c r="B11" s="1" t="s">
        <v>18</v>
      </c>
      <c r="C11" s="4">
        <v>104243.6</v>
      </c>
      <c r="D11" s="4">
        <v>22593.439999999999</v>
      </c>
      <c r="E11" s="4">
        <v>2362.5050000000001</v>
      </c>
      <c r="F11" s="4">
        <v>129199.6</v>
      </c>
      <c r="G11" s="5">
        <f t="shared" si="0"/>
        <v>12.13522250088706</v>
      </c>
      <c r="H11" s="5">
        <f t="shared" si="0"/>
        <v>3.7524725136699826</v>
      </c>
      <c r="I11" s="5">
        <f t="shared" si="0"/>
        <v>0.52252030083835299</v>
      </c>
      <c r="J11" s="5">
        <f t="shared" si="0"/>
        <v>6.7528935088394189</v>
      </c>
    </row>
    <row r="12" spans="2:12" x14ac:dyDescent="0.3">
      <c r="B12" s="16" t="s">
        <v>3</v>
      </c>
      <c r="C12" s="8">
        <v>859016.8</v>
      </c>
      <c r="D12" s="8">
        <v>602094.75</v>
      </c>
      <c r="E12" s="8">
        <v>452136.5</v>
      </c>
      <c r="F12" s="8">
        <v>1913248</v>
      </c>
      <c r="G12" s="9">
        <f t="shared" si="0"/>
        <v>100</v>
      </c>
      <c r="H12" s="9">
        <f t="shared" si="0"/>
        <v>100</v>
      </c>
      <c r="I12" s="9">
        <f t="shared" si="0"/>
        <v>100</v>
      </c>
      <c r="J12" s="9">
        <f t="shared" si="0"/>
        <v>100</v>
      </c>
    </row>
    <row r="13" spans="2:12" s="1" customFormat="1" ht="22.5" customHeight="1" x14ac:dyDescent="0.3">
      <c r="B13" s="30" t="s">
        <v>47</v>
      </c>
      <c r="C13" s="30"/>
      <c r="D13" s="30"/>
      <c r="E13" s="30"/>
      <c r="F13" s="30"/>
      <c r="G13" s="30"/>
      <c r="H13" s="30"/>
      <c r="I13" s="30"/>
      <c r="J13" s="30"/>
    </row>
  </sheetData>
  <mergeCells count="8">
    <mergeCell ref="K3:L4"/>
    <mergeCell ref="B13:J13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500-000000000000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L14"/>
  <sheetViews>
    <sheetView zoomScaleNormal="100" workbookViewId="0"/>
  </sheetViews>
  <sheetFormatPr baseColWidth="10" defaultColWidth="11.44140625" defaultRowHeight="14.4" x14ac:dyDescent="0.3"/>
  <cols>
    <col min="1" max="1" width="2.5546875" style="2" customWidth="1"/>
    <col min="2" max="2" width="23.5546875" style="2" customWidth="1"/>
    <col min="3" max="6" width="11.44140625" style="2"/>
    <col min="7" max="10" width="8.44140625" style="2" customWidth="1"/>
    <col min="11" max="12" width="11.44140625" style="1"/>
    <col min="13" max="16384" width="11.44140625" style="2"/>
  </cols>
  <sheetData>
    <row r="3" spans="2:12" x14ac:dyDescent="0.3">
      <c r="K3" s="29" t="s">
        <v>21</v>
      </c>
      <c r="L3" s="29"/>
    </row>
    <row r="4" spans="2:12" x14ac:dyDescent="0.3">
      <c r="K4" s="29"/>
      <c r="L4" s="29"/>
    </row>
    <row r="5" spans="2:12" ht="15.6" x14ac:dyDescent="0.3">
      <c r="B5" s="31" t="s">
        <v>27</v>
      </c>
      <c r="C5" s="31"/>
      <c r="D5" s="31"/>
      <c r="E5" s="31"/>
      <c r="F5" s="31"/>
      <c r="G5" s="31"/>
      <c r="H5" s="31"/>
      <c r="I5" s="31"/>
      <c r="J5" s="31"/>
    </row>
    <row r="6" spans="2:12" ht="30" customHeight="1" x14ac:dyDescent="0.3">
      <c r="B6" s="32" t="s">
        <v>40</v>
      </c>
      <c r="C6" s="32"/>
      <c r="D6" s="32"/>
      <c r="E6" s="32"/>
      <c r="F6" s="32"/>
      <c r="G6" s="32"/>
      <c r="H6" s="32"/>
      <c r="I6" s="32"/>
      <c r="J6" s="32"/>
    </row>
    <row r="7" spans="2:12" x14ac:dyDescent="0.3">
      <c r="B7" s="33" t="s">
        <v>0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2" x14ac:dyDescent="0.3">
      <c r="B8" s="33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2" ht="16.2" x14ac:dyDescent="0.3">
      <c r="B9" s="34"/>
      <c r="C9" s="23" t="s">
        <v>5</v>
      </c>
      <c r="D9" s="23" t="s">
        <v>6</v>
      </c>
      <c r="E9" s="23" t="s">
        <v>7</v>
      </c>
      <c r="F9" s="23" t="s">
        <v>48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2" x14ac:dyDescent="0.3">
      <c r="B10" s="1" t="s">
        <v>8</v>
      </c>
      <c r="C10" s="4">
        <v>96734.3</v>
      </c>
      <c r="D10" s="4">
        <v>18936.150000000001</v>
      </c>
      <c r="E10" s="4">
        <v>8649.4269999999997</v>
      </c>
      <c r="F10" s="4">
        <v>124319.9</v>
      </c>
      <c r="G10" s="5">
        <f t="shared" ref="G10:J12" si="0">C10/C$12*100</f>
        <v>12.816340060828871</v>
      </c>
      <c r="H10" s="5">
        <f t="shared" si="0"/>
        <v>3.2676630751302884</v>
      </c>
      <c r="I10" s="5">
        <f t="shared" si="0"/>
        <v>1.9230606927034464</v>
      </c>
      <c r="J10" s="5">
        <f t="shared" si="0"/>
        <v>6.9684152066726446</v>
      </c>
    </row>
    <row r="11" spans="2:12" x14ac:dyDescent="0.3">
      <c r="B11" s="1" t="s">
        <v>18</v>
      </c>
      <c r="C11" s="4">
        <v>658038.9</v>
      </c>
      <c r="D11" s="4">
        <v>560565.19999999995</v>
      </c>
      <c r="E11" s="4">
        <v>441124.5</v>
      </c>
      <c r="F11" s="4">
        <v>1659728.6</v>
      </c>
      <c r="G11" s="5">
        <f t="shared" si="0"/>
        <v>87.18365993917115</v>
      </c>
      <c r="H11" s="5">
        <f t="shared" si="0"/>
        <v>96.732345552978032</v>
      </c>
      <c r="I11" s="5">
        <f t="shared" si="0"/>
        <v>98.076923076923066</v>
      </c>
      <c r="J11" s="5">
        <f t="shared" si="0"/>
        <v>93.03159039855646</v>
      </c>
    </row>
    <row r="12" spans="2:12" x14ac:dyDescent="0.3">
      <c r="B12" s="16" t="s">
        <v>3</v>
      </c>
      <c r="C12" s="8">
        <v>754773.2</v>
      </c>
      <c r="D12" s="8">
        <v>579501.30000000005</v>
      </c>
      <c r="E12" s="8">
        <v>449774</v>
      </c>
      <c r="F12" s="8">
        <v>1784048.4</v>
      </c>
      <c r="G12" s="9">
        <f t="shared" si="0"/>
        <v>100</v>
      </c>
      <c r="H12" s="9">
        <f t="shared" si="0"/>
        <v>100</v>
      </c>
      <c r="I12" s="9">
        <f t="shared" si="0"/>
        <v>100</v>
      </c>
      <c r="J12" s="9">
        <f t="shared" si="0"/>
        <v>100</v>
      </c>
    </row>
    <row r="13" spans="2:12" x14ac:dyDescent="0.3">
      <c r="B13" s="12" t="s">
        <v>50</v>
      </c>
      <c r="C13" s="13"/>
      <c r="D13" s="13"/>
      <c r="E13" s="13"/>
      <c r="F13" s="13"/>
      <c r="G13" s="14"/>
      <c r="H13" s="14"/>
      <c r="I13" s="14"/>
      <c r="J13" s="14"/>
    </row>
    <row r="14" spans="2:12" s="1" customFormat="1" ht="22.5" customHeight="1" x14ac:dyDescent="0.3">
      <c r="B14" s="30" t="s">
        <v>47</v>
      </c>
      <c r="C14" s="30"/>
      <c r="D14" s="30"/>
      <c r="E14" s="30"/>
      <c r="F14" s="30"/>
      <c r="G14" s="30"/>
      <c r="H14" s="30"/>
      <c r="I14" s="30"/>
      <c r="J14" s="30"/>
    </row>
  </sheetData>
  <mergeCells count="8">
    <mergeCell ref="K3:L4"/>
    <mergeCell ref="B14:J14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600-000000000000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Q22"/>
  <sheetViews>
    <sheetView zoomScaleNormal="100" workbookViewId="0"/>
  </sheetViews>
  <sheetFormatPr baseColWidth="10" defaultColWidth="11.44140625" defaultRowHeight="14.4" x14ac:dyDescent="0.3"/>
  <cols>
    <col min="1" max="1" width="2.5546875" style="2" customWidth="1"/>
    <col min="2" max="2" width="23.5546875" style="2" customWidth="1"/>
    <col min="3" max="6" width="11.44140625" style="2"/>
    <col min="7" max="10" width="8.44140625" style="2" customWidth="1"/>
    <col min="11" max="12" width="11.44140625" style="1"/>
    <col min="13" max="16384" width="11.44140625" style="2"/>
  </cols>
  <sheetData>
    <row r="3" spans="2:17" x14ac:dyDescent="0.3">
      <c r="K3" s="29" t="s">
        <v>21</v>
      </c>
      <c r="L3" s="29"/>
    </row>
    <row r="4" spans="2:17" x14ac:dyDescent="0.3">
      <c r="K4" s="29"/>
      <c r="L4" s="29"/>
    </row>
    <row r="5" spans="2:17" ht="15.6" x14ac:dyDescent="0.3">
      <c r="B5" s="31" t="s">
        <v>28</v>
      </c>
      <c r="C5" s="31"/>
      <c r="D5" s="31"/>
      <c r="E5" s="31"/>
      <c r="F5" s="31"/>
      <c r="G5" s="31"/>
      <c r="H5" s="31"/>
      <c r="I5" s="31"/>
      <c r="J5" s="31"/>
    </row>
    <row r="6" spans="2:17" ht="30" customHeight="1" x14ac:dyDescent="0.3">
      <c r="B6" s="32" t="s">
        <v>41</v>
      </c>
      <c r="C6" s="32"/>
      <c r="D6" s="32"/>
      <c r="E6" s="32"/>
      <c r="F6" s="32"/>
      <c r="G6" s="32"/>
      <c r="H6" s="32"/>
      <c r="I6" s="32"/>
      <c r="J6" s="32"/>
    </row>
    <row r="7" spans="2:17" x14ac:dyDescent="0.3">
      <c r="B7" s="33" t="s">
        <v>64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7" x14ac:dyDescent="0.3">
      <c r="B8" s="33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7" x14ac:dyDescent="0.3">
      <c r="B9" s="34"/>
      <c r="C9" s="23" t="s">
        <v>5</v>
      </c>
      <c r="D9" s="23" t="s">
        <v>6</v>
      </c>
      <c r="E9" s="23" t="s">
        <v>7</v>
      </c>
      <c r="F9" s="24" t="s">
        <v>3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7" x14ac:dyDescent="0.3">
      <c r="B10" s="3">
        <v>0</v>
      </c>
      <c r="C10" s="4">
        <v>54674.05</v>
      </c>
      <c r="D10" s="4">
        <v>729.44389999999999</v>
      </c>
      <c r="E10" s="4">
        <v>0</v>
      </c>
      <c r="F10" s="4">
        <v>55403.49</v>
      </c>
      <c r="G10" s="5">
        <f>C10/C$21*100</f>
        <v>6.3647241823442808</v>
      </c>
      <c r="H10" s="5">
        <f t="shared" ref="H10:J20" si="0">D10/D$21*100</f>
        <v>0.12115101485272874</v>
      </c>
      <c r="I10" s="5">
        <f t="shared" si="0"/>
        <v>0</v>
      </c>
      <c r="J10" s="5">
        <f t="shared" si="0"/>
        <v>2.8957819373128837</v>
      </c>
      <c r="N10" s="15"/>
      <c r="Q10" s="15"/>
    </row>
    <row r="11" spans="2:17" x14ac:dyDescent="0.3">
      <c r="B11" s="3">
        <v>1</v>
      </c>
      <c r="C11" s="4">
        <v>340075.53</v>
      </c>
      <c r="D11" s="4">
        <v>144005.29999999999</v>
      </c>
      <c r="E11" s="4">
        <v>37262.9</v>
      </c>
      <c r="F11" s="4">
        <v>521343.7</v>
      </c>
      <c r="G11" s="5">
        <f t="shared" ref="G11:G20" si="1">C11/C$21*100</f>
        <v>39.588926549515676</v>
      </c>
      <c r="H11" s="5">
        <f t="shared" si="0"/>
        <v>23.917381774214107</v>
      </c>
      <c r="I11" s="5">
        <f t="shared" si="0"/>
        <v>8.2415155600134025</v>
      </c>
      <c r="J11" s="5">
        <f t="shared" si="0"/>
        <v>27.249143864255963</v>
      </c>
      <c r="N11" s="15"/>
      <c r="O11" s="15"/>
      <c r="P11" s="15"/>
      <c r="Q11" s="15"/>
    </row>
    <row r="12" spans="2:17" x14ac:dyDescent="0.3">
      <c r="B12" s="3">
        <v>2</v>
      </c>
      <c r="C12" s="4">
        <v>351315.7</v>
      </c>
      <c r="D12" s="4">
        <v>278445.3</v>
      </c>
      <c r="E12" s="4">
        <v>162894.20000000001</v>
      </c>
      <c r="F12" s="4">
        <v>792655.2</v>
      </c>
      <c r="G12" s="5">
        <f t="shared" si="1"/>
        <v>40.897419002748258</v>
      </c>
      <c r="H12" s="5">
        <f t="shared" si="0"/>
        <v>46.246093326673247</v>
      </c>
      <c r="I12" s="5">
        <f t="shared" si="0"/>
        <v>36.027659788581552</v>
      </c>
      <c r="J12" s="5">
        <f t="shared" si="0"/>
        <v>41.429819866530629</v>
      </c>
      <c r="N12" s="15"/>
      <c r="O12" s="15"/>
      <c r="P12" s="15"/>
      <c r="Q12" s="15"/>
    </row>
    <row r="13" spans="2:17" x14ac:dyDescent="0.3">
      <c r="B13" s="3">
        <v>3</v>
      </c>
      <c r="C13" s="4">
        <v>85994</v>
      </c>
      <c r="D13" s="4">
        <v>134294.70000000001</v>
      </c>
      <c r="E13" s="4">
        <v>176762.2</v>
      </c>
      <c r="F13" s="4">
        <v>397050.9</v>
      </c>
      <c r="G13" s="5">
        <f t="shared" si="1"/>
        <v>10.010747170486072</v>
      </c>
      <c r="H13" s="5">
        <f t="shared" si="0"/>
        <v>22.304579138084165</v>
      </c>
      <c r="I13" s="5">
        <f t="shared" si="0"/>
        <v>39.094875109618449</v>
      </c>
      <c r="J13" s="5">
        <f t="shared" si="0"/>
        <v>20.752714755222534</v>
      </c>
      <c r="N13" s="17"/>
      <c r="O13" s="15"/>
      <c r="P13" s="15"/>
      <c r="Q13" s="15"/>
    </row>
    <row r="14" spans="2:17" x14ac:dyDescent="0.3">
      <c r="B14" s="3">
        <v>4</v>
      </c>
      <c r="C14" s="4">
        <v>20880.03</v>
      </c>
      <c r="D14" s="4">
        <v>34541.050000000003</v>
      </c>
      <c r="E14" s="4">
        <v>50134.05</v>
      </c>
      <c r="F14" s="4">
        <v>105555.13</v>
      </c>
      <c r="G14" s="5">
        <f t="shared" si="1"/>
        <v>2.4306893648645751</v>
      </c>
      <c r="H14" s="5">
        <f t="shared" si="0"/>
        <v>5.736813018216818</v>
      </c>
      <c r="I14" s="5">
        <f t="shared" si="0"/>
        <v>11.088255427287999</v>
      </c>
      <c r="J14" s="5">
        <f t="shared" si="0"/>
        <v>5.5170646983558846</v>
      </c>
      <c r="N14" s="15"/>
      <c r="O14" s="15"/>
      <c r="P14" s="15"/>
      <c r="Q14" s="15"/>
    </row>
    <row r="15" spans="2:17" x14ac:dyDescent="0.3">
      <c r="B15" s="3">
        <v>5</v>
      </c>
      <c r="C15" s="4">
        <v>5600.8609999999999</v>
      </c>
      <c r="D15" s="4">
        <v>8395.1110000000008</v>
      </c>
      <c r="E15" s="4">
        <v>14567.95</v>
      </c>
      <c r="F15" s="4">
        <v>28563.919999999998</v>
      </c>
      <c r="G15" s="5">
        <f t="shared" si="1"/>
        <v>0.65200831927850533</v>
      </c>
      <c r="H15" s="5">
        <f t="shared" si="0"/>
        <v>1.3943172565447548</v>
      </c>
      <c r="I15" s="5">
        <f t="shared" si="0"/>
        <v>3.2220247646451901</v>
      </c>
      <c r="J15" s="5">
        <f t="shared" si="0"/>
        <v>1.4929543896034387</v>
      </c>
      <c r="N15" s="15"/>
      <c r="O15" s="15"/>
      <c r="P15" s="15"/>
      <c r="Q15" s="15"/>
    </row>
    <row r="16" spans="2:17" x14ac:dyDescent="0.3">
      <c r="B16" s="3">
        <v>6</v>
      </c>
      <c r="C16" s="4">
        <v>476.68185999999997</v>
      </c>
      <c r="D16" s="4">
        <v>1079.6769999999999</v>
      </c>
      <c r="E16" s="4">
        <v>7604.277</v>
      </c>
      <c r="F16" s="4">
        <v>9160.6360000000004</v>
      </c>
      <c r="G16" s="5">
        <f t="shared" si="1"/>
        <v>5.5491564309335974E-2</v>
      </c>
      <c r="H16" s="5">
        <f t="shared" si="0"/>
        <v>0.17932011531407638</v>
      </c>
      <c r="I16" s="5">
        <f t="shared" si="0"/>
        <v>1.6818542630378217</v>
      </c>
      <c r="J16" s="5">
        <f t="shared" si="0"/>
        <v>0.47880023917443004</v>
      </c>
      <c r="O16" s="15"/>
      <c r="P16" s="15"/>
      <c r="Q16" s="15"/>
    </row>
    <row r="17" spans="2:17" x14ac:dyDescent="0.3">
      <c r="B17" s="3">
        <v>7</v>
      </c>
      <c r="C17" s="4">
        <v>0</v>
      </c>
      <c r="D17" s="4">
        <v>0</v>
      </c>
      <c r="E17" s="4">
        <v>2200.1849999999999</v>
      </c>
      <c r="F17" s="4">
        <v>2200.1849999999999</v>
      </c>
      <c r="G17" s="5">
        <f t="shared" si="1"/>
        <v>0</v>
      </c>
      <c r="H17" s="5">
        <f t="shared" si="0"/>
        <v>0</v>
      </c>
      <c r="I17" s="5">
        <f t="shared" si="0"/>
        <v>0.48661963809601744</v>
      </c>
      <c r="J17" s="5">
        <f t="shared" si="0"/>
        <v>0.11499737618960008</v>
      </c>
      <c r="P17" s="15"/>
      <c r="Q17" s="15"/>
    </row>
    <row r="18" spans="2:17" x14ac:dyDescent="0.3">
      <c r="B18" s="3">
        <v>8</v>
      </c>
      <c r="C18" s="4">
        <v>0</v>
      </c>
      <c r="D18" s="4">
        <v>334.43151</v>
      </c>
      <c r="E18" s="4">
        <v>0</v>
      </c>
      <c r="F18" s="4">
        <v>334.43151</v>
      </c>
      <c r="G18" s="5">
        <f t="shared" si="1"/>
        <v>0</v>
      </c>
      <c r="H18" s="5">
        <f t="shared" si="0"/>
        <v>5.5544664689403118E-2</v>
      </c>
      <c r="I18" s="5">
        <f t="shared" si="0"/>
        <v>0</v>
      </c>
      <c r="J18" s="5">
        <f t="shared" si="0"/>
        <v>1.7479778366421918E-2</v>
      </c>
    </row>
    <row r="19" spans="2:17" x14ac:dyDescent="0.3">
      <c r="B19" s="3">
        <v>9</v>
      </c>
      <c r="C19" s="4">
        <v>0</v>
      </c>
      <c r="D19" s="4">
        <v>269.68817000000001</v>
      </c>
      <c r="E19" s="4">
        <v>0</v>
      </c>
      <c r="F19" s="4">
        <v>269.68817000000001</v>
      </c>
      <c r="G19" s="5">
        <f t="shared" si="1"/>
        <v>0</v>
      </c>
      <c r="H19" s="5">
        <f t="shared" si="0"/>
        <v>4.479164948706163E-2</v>
      </c>
      <c r="I19" s="5">
        <f t="shared" si="0"/>
        <v>0</v>
      </c>
      <c r="J19" s="5">
        <f t="shared" si="0"/>
        <v>1.4095829186806937E-2</v>
      </c>
    </row>
    <row r="20" spans="2:17" x14ac:dyDescent="0.3">
      <c r="B20" s="3">
        <v>10</v>
      </c>
      <c r="C20" s="4">
        <v>0</v>
      </c>
      <c r="D20" s="4">
        <v>0</v>
      </c>
      <c r="E20" s="4">
        <v>710.65801999999996</v>
      </c>
      <c r="F20" s="4">
        <v>710.65801999999996</v>
      </c>
      <c r="G20" s="5">
        <f t="shared" si="1"/>
        <v>0</v>
      </c>
      <c r="H20" s="5">
        <f t="shared" si="0"/>
        <v>0</v>
      </c>
      <c r="I20" s="5">
        <f t="shared" si="0"/>
        <v>0.15717775937134026</v>
      </c>
      <c r="J20" s="5">
        <f t="shared" si="0"/>
        <v>3.7144061825753895E-2</v>
      </c>
    </row>
    <row r="21" spans="2:17" x14ac:dyDescent="0.3">
      <c r="B21" s="7" t="s">
        <v>3</v>
      </c>
      <c r="C21" s="8">
        <v>859016.8</v>
      </c>
      <c r="D21" s="8">
        <v>602094.75</v>
      </c>
      <c r="E21" s="8">
        <v>452136.5</v>
      </c>
      <c r="F21" s="8">
        <v>1913248</v>
      </c>
      <c r="G21" s="9">
        <f>C21/C$21*100</f>
        <v>100</v>
      </c>
      <c r="H21" s="9">
        <f>D21/D$21*100</f>
        <v>100</v>
      </c>
      <c r="I21" s="9">
        <f>E21/E$21*100</f>
        <v>100</v>
      </c>
      <c r="J21" s="9">
        <f>F21/F$21*100</f>
        <v>100</v>
      </c>
    </row>
    <row r="22" spans="2:17" s="1" customFormat="1" ht="22.5" customHeight="1" x14ac:dyDescent="0.3">
      <c r="B22" s="30" t="s">
        <v>47</v>
      </c>
      <c r="C22" s="30"/>
      <c r="D22" s="30"/>
      <c r="E22" s="30"/>
      <c r="F22" s="30"/>
      <c r="G22" s="30"/>
      <c r="H22" s="30"/>
      <c r="I22" s="30"/>
      <c r="J22" s="30"/>
    </row>
  </sheetData>
  <mergeCells count="8">
    <mergeCell ref="K3:L4"/>
    <mergeCell ref="B22:J22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700-000000000000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Q17"/>
  <sheetViews>
    <sheetView zoomScaleNormal="100" workbookViewId="0"/>
  </sheetViews>
  <sheetFormatPr baseColWidth="10" defaultColWidth="11.44140625" defaultRowHeight="14.4" x14ac:dyDescent="0.3"/>
  <cols>
    <col min="1" max="1" width="2.5546875" style="2" customWidth="1"/>
    <col min="2" max="2" width="23.5546875" style="2" customWidth="1"/>
    <col min="3" max="6" width="11.44140625" style="2"/>
    <col min="7" max="10" width="8.44140625" style="2" customWidth="1"/>
    <col min="11" max="12" width="11.44140625" style="1"/>
    <col min="13" max="16384" width="11.44140625" style="2"/>
  </cols>
  <sheetData>
    <row r="3" spans="2:17" x14ac:dyDescent="0.3">
      <c r="K3" s="29" t="s">
        <v>21</v>
      </c>
      <c r="L3" s="29"/>
    </row>
    <row r="4" spans="2:17" x14ac:dyDescent="0.3">
      <c r="K4" s="29"/>
      <c r="L4" s="29"/>
    </row>
    <row r="5" spans="2:17" ht="15.6" x14ac:dyDescent="0.3">
      <c r="B5" s="31" t="s">
        <v>29</v>
      </c>
      <c r="C5" s="31"/>
      <c r="D5" s="31"/>
      <c r="E5" s="31"/>
      <c r="F5" s="31"/>
      <c r="G5" s="31"/>
      <c r="H5" s="31"/>
      <c r="I5" s="31"/>
      <c r="J5" s="31"/>
    </row>
    <row r="6" spans="2:17" ht="30" customHeight="1" x14ac:dyDescent="0.3">
      <c r="B6" s="32" t="s">
        <v>42</v>
      </c>
      <c r="C6" s="32"/>
      <c r="D6" s="32"/>
      <c r="E6" s="32"/>
      <c r="F6" s="32"/>
      <c r="G6" s="32"/>
      <c r="H6" s="32"/>
      <c r="I6" s="32"/>
      <c r="J6" s="32"/>
    </row>
    <row r="7" spans="2:17" x14ac:dyDescent="0.3">
      <c r="B7" s="33" t="s">
        <v>68</v>
      </c>
      <c r="C7" s="35" t="s">
        <v>4</v>
      </c>
      <c r="D7" s="35"/>
      <c r="E7" s="35"/>
      <c r="F7" s="35"/>
      <c r="G7" s="35"/>
      <c r="H7" s="35"/>
      <c r="I7" s="35"/>
      <c r="J7" s="35"/>
    </row>
    <row r="8" spans="2:17" x14ac:dyDescent="0.3">
      <c r="B8" s="33"/>
      <c r="C8" s="36" t="s">
        <v>1</v>
      </c>
      <c r="D8" s="36"/>
      <c r="E8" s="36"/>
      <c r="F8" s="36"/>
      <c r="G8" s="36" t="s">
        <v>2</v>
      </c>
      <c r="H8" s="36"/>
      <c r="I8" s="36"/>
      <c r="J8" s="36"/>
    </row>
    <row r="9" spans="2:17" x14ac:dyDescent="0.3">
      <c r="B9" s="34"/>
      <c r="C9" s="23" t="s">
        <v>5</v>
      </c>
      <c r="D9" s="23" t="s">
        <v>6</v>
      </c>
      <c r="E9" s="23" t="s">
        <v>7</v>
      </c>
      <c r="F9" s="24" t="s">
        <v>3</v>
      </c>
      <c r="G9" s="23" t="s">
        <v>5</v>
      </c>
      <c r="H9" s="23" t="s">
        <v>6</v>
      </c>
      <c r="I9" s="23" t="s">
        <v>7</v>
      </c>
      <c r="J9" s="23" t="s">
        <v>3</v>
      </c>
    </row>
    <row r="10" spans="2:17" x14ac:dyDescent="0.3">
      <c r="B10" s="3">
        <v>0</v>
      </c>
      <c r="C10" s="4">
        <v>225306.4</v>
      </c>
      <c r="D10" s="4">
        <v>2621.73</v>
      </c>
      <c r="E10" s="4">
        <v>0</v>
      </c>
      <c r="F10" s="4">
        <v>227928.1</v>
      </c>
      <c r="G10" s="5">
        <f>C10/C$16*100</f>
        <v>26.228404380449831</v>
      </c>
      <c r="H10" s="5">
        <f t="shared" ref="H10:J15" si="0">D10/D$16*100</f>
        <v>0.43543478829536381</v>
      </c>
      <c r="I10" s="5">
        <f t="shared" si="0"/>
        <v>0</v>
      </c>
      <c r="J10" s="5">
        <f t="shared" si="0"/>
        <v>11.913149785077524</v>
      </c>
      <c r="N10" s="15"/>
      <c r="O10" s="15"/>
      <c r="Q10" s="15"/>
    </row>
    <row r="11" spans="2:17" x14ac:dyDescent="0.3">
      <c r="B11" s="3">
        <v>1</v>
      </c>
      <c r="C11" s="4">
        <v>615123.39</v>
      </c>
      <c r="D11" s="4">
        <v>484476.3</v>
      </c>
      <c r="E11" s="4">
        <v>137302.9</v>
      </c>
      <c r="F11" s="4">
        <v>1236902.5</v>
      </c>
      <c r="G11" s="5">
        <f t="shared" ref="G11:G15" si="1">C11/C$16*100</f>
        <v>71.607841662700892</v>
      </c>
      <c r="H11" s="5">
        <f t="shared" si="0"/>
        <v>80.465126128404208</v>
      </c>
      <c r="I11" s="5">
        <f t="shared" si="0"/>
        <v>30.367577048081717</v>
      </c>
      <c r="J11" s="5">
        <f t="shared" si="0"/>
        <v>64.64935544163643</v>
      </c>
      <c r="N11" s="15"/>
      <c r="O11" s="15"/>
      <c r="P11" s="15"/>
    </row>
    <row r="12" spans="2:17" x14ac:dyDescent="0.3">
      <c r="B12" s="3">
        <v>2</v>
      </c>
      <c r="C12" s="4">
        <v>16602.13</v>
      </c>
      <c r="D12" s="4">
        <v>100850.5</v>
      </c>
      <c r="E12" s="4">
        <v>240800.3</v>
      </c>
      <c r="F12" s="4">
        <v>358252.9</v>
      </c>
      <c r="G12" s="5">
        <f t="shared" si="1"/>
        <v>1.9326897913987247</v>
      </c>
      <c r="H12" s="5">
        <f t="shared" si="0"/>
        <v>16.749938444073795</v>
      </c>
      <c r="I12" s="5">
        <f t="shared" si="0"/>
        <v>53.258319113807438</v>
      </c>
      <c r="J12" s="5">
        <f t="shared" si="0"/>
        <v>18.724854279215243</v>
      </c>
      <c r="N12" s="15"/>
      <c r="O12" s="15"/>
      <c r="P12" s="15"/>
      <c r="Q12" s="15"/>
    </row>
    <row r="13" spans="2:17" x14ac:dyDescent="0.3">
      <c r="B13" s="3">
        <v>3</v>
      </c>
      <c r="C13" s="4">
        <v>1984.896</v>
      </c>
      <c r="D13" s="4">
        <v>12412.14</v>
      </c>
      <c r="E13" s="4">
        <v>54147.15</v>
      </c>
      <c r="F13" s="4">
        <v>68544.194000000003</v>
      </c>
      <c r="G13" s="5">
        <f t="shared" si="1"/>
        <v>0.23106602804508597</v>
      </c>
      <c r="H13" s="5">
        <f t="shared" si="0"/>
        <v>2.0614928132158603</v>
      </c>
      <c r="I13" s="5">
        <f t="shared" si="0"/>
        <v>11.975841366489988</v>
      </c>
      <c r="J13" s="5">
        <f t="shared" si="0"/>
        <v>3.58260894562545</v>
      </c>
      <c r="N13" s="15"/>
      <c r="O13" s="15"/>
      <c r="P13" s="15"/>
      <c r="Q13" s="15"/>
    </row>
    <row r="14" spans="2:17" x14ac:dyDescent="0.3">
      <c r="B14" s="3">
        <v>4</v>
      </c>
      <c r="C14" s="4">
        <v>0</v>
      </c>
      <c r="D14" s="4">
        <v>425.57783000000001</v>
      </c>
      <c r="E14" s="4">
        <v>14811.06</v>
      </c>
      <c r="F14" s="4">
        <v>15236.64</v>
      </c>
      <c r="G14" s="5">
        <f t="shared" si="1"/>
        <v>0</v>
      </c>
      <c r="H14" s="5">
        <f t="shared" si="0"/>
        <v>7.0682866774706143E-2</v>
      </c>
      <c r="I14" s="5">
        <f t="shared" si="0"/>
        <v>3.275793925064665</v>
      </c>
      <c r="J14" s="5">
        <f t="shared" si="0"/>
        <v>0.79637558748264725</v>
      </c>
      <c r="P14" s="15"/>
      <c r="Q14" s="15"/>
    </row>
    <row r="15" spans="2:17" x14ac:dyDescent="0.3">
      <c r="B15" s="3">
        <v>5</v>
      </c>
      <c r="C15" s="4">
        <v>0</v>
      </c>
      <c r="D15" s="4">
        <v>1308.4939999999999</v>
      </c>
      <c r="E15" s="4">
        <v>5075.1279999999997</v>
      </c>
      <c r="F15" s="4">
        <v>6383.6220000000003</v>
      </c>
      <c r="G15" s="5">
        <f t="shared" si="1"/>
        <v>0</v>
      </c>
      <c r="H15" s="5">
        <f t="shared" si="0"/>
        <v>0.2173236023067798</v>
      </c>
      <c r="I15" s="5">
        <f t="shared" si="0"/>
        <v>1.1224769510977326</v>
      </c>
      <c r="J15" s="5">
        <f t="shared" si="0"/>
        <v>0.33365366120858353</v>
      </c>
      <c r="O15" s="15"/>
      <c r="P15" s="15"/>
      <c r="Q15" s="15"/>
    </row>
    <row r="16" spans="2:17" x14ac:dyDescent="0.3">
      <c r="B16" s="7" t="s">
        <v>3</v>
      </c>
      <c r="C16" s="8">
        <v>859016.8</v>
      </c>
      <c r="D16" s="8">
        <v>602094.75</v>
      </c>
      <c r="E16" s="8">
        <v>452136.5</v>
      </c>
      <c r="F16" s="8">
        <v>1913248</v>
      </c>
      <c r="G16" s="9">
        <f>C16/C$16*100</f>
        <v>100</v>
      </c>
      <c r="H16" s="9">
        <f>D16/D$16*100</f>
        <v>100</v>
      </c>
      <c r="I16" s="9">
        <f>E16/E$16*100</f>
        <v>100</v>
      </c>
      <c r="J16" s="9">
        <f>F16/F$16*100</f>
        <v>100</v>
      </c>
    </row>
    <row r="17" spans="2:10" s="1" customFormat="1" ht="22.5" customHeight="1" x14ac:dyDescent="0.3">
      <c r="B17" s="30" t="s">
        <v>47</v>
      </c>
      <c r="C17" s="30"/>
      <c r="D17" s="30"/>
      <c r="E17" s="30"/>
      <c r="F17" s="30"/>
      <c r="G17" s="30"/>
      <c r="H17" s="30"/>
      <c r="I17" s="30"/>
      <c r="J17" s="30"/>
    </row>
  </sheetData>
  <mergeCells count="8">
    <mergeCell ref="K3:L4"/>
    <mergeCell ref="B17:J17"/>
    <mergeCell ref="B5:J5"/>
    <mergeCell ref="B6:J6"/>
    <mergeCell ref="B7:B9"/>
    <mergeCell ref="C7:J7"/>
    <mergeCell ref="C8:F8"/>
    <mergeCell ref="G8:J8"/>
  </mergeCells>
  <hyperlinks>
    <hyperlink ref="K3:L4" location="Índice!A1" display="Da clic aquí para regresar al índice" xr:uid="{00000000-0004-0000-0800-00000000000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Índice</vt:lpstr>
      <vt:lpstr>Cuadro 1</vt:lpstr>
      <vt:lpstr>Cuadro 2</vt:lpstr>
      <vt:lpstr>Cuadro 3</vt:lpstr>
      <vt:lpstr>Cuadro 4</vt:lpstr>
      <vt:lpstr>Cuadro 5</vt:lpstr>
      <vt:lpstr>Cuadro 6</vt:lpstr>
      <vt:lpstr>Cuadro 7</vt:lpstr>
      <vt:lpstr>Cuadro 8</vt:lpstr>
      <vt:lpstr>Cuadro 9</vt:lpstr>
      <vt:lpstr>Cuadro 10</vt:lpstr>
      <vt:lpstr>Cuadro 11</vt:lpstr>
      <vt:lpstr>Cuadro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Daniel Acosta Chávez</cp:lastModifiedBy>
  <dcterms:created xsi:type="dcterms:W3CDTF">2023-07-20T16:31:40Z</dcterms:created>
  <dcterms:modified xsi:type="dcterms:W3CDTF">2024-02-16T19:31:37Z</dcterms:modified>
</cp:coreProperties>
</file>