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Usuario\Downloads\"/>
    </mc:Choice>
  </mc:AlternateContent>
  <xr:revisionPtr revIDLastSave="0" documentId="13_ncr:1_{0EF1A488-84B3-4886-86C4-19B48A7B99A4}" xr6:coauthVersionLast="47" xr6:coauthVersionMax="47" xr10:uidLastSave="{00000000-0000-0000-0000-000000000000}"/>
  <bookViews>
    <workbookView xWindow="3240" yWindow="0" windowWidth="21740" windowHeight="20970" tabRatio="930" xr2:uid="{00000000-000D-0000-FFFF-FFFF00000000}"/>
  </bookViews>
  <sheets>
    <sheet name="Índice" sheetId="12" r:id="rId1"/>
    <sheet name="Cuadro I.1" sheetId="1" r:id="rId2"/>
    <sheet name="Cuadro I.2" sheetId="2" r:id="rId3"/>
    <sheet name="Cuadro I.3" sheetId="16" r:id="rId4"/>
    <sheet name="Cuadro I.4" sheetId="17" r:id="rId5"/>
    <sheet name="Cuadro I.5" sheetId="3" r:id="rId6"/>
    <sheet name="Cuadro I.6" sheetId="6" r:id="rId7"/>
    <sheet name="Cuadro I.7" sheetId="7" r:id="rId8"/>
    <sheet name="Cuadro I.8" sheetId="18" r:id="rId9"/>
    <sheet name="Cuadro I.9" sheetId="19" r:id="rId10"/>
    <sheet name="Cuadro I.10" sheetId="14"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3" l="1"/>
  <c r="K24" i="3"/>
  <c r="J24" i="3"/>
  <c r="I24" i="3"/>
  <c r="H24" i="3"/>
  <c r="C26" i="3"/>
  <c r="C25" i="3"/>
  <c r="C24" i="3"/>
  <c r="J25" i="3"/>
  <c r="K25" i="3"/>
  <c r="K26" i="3"/>
  <c r="K27" i="3" s="1"/>
  <c r="E25" i="3"/>
  <c r="E24" i="3"/>
  <c r="F24" i="3"/>
  <c r="F25" i="3"/>
  <c r="F26" i="3"/>
  <c r="F27" i="3" l="1"/>
  <c r="D24" i="3"/>
  <c r="H27" i="3"/>
  <c r="D25" i="3"/>
  <c r="H25" i="3"/>
  <c r="I25" i="3"/>
  <c r="D26" i="3"/>
  <c r="E26" i="3"/>
  <c r="E27" i="3" s="1"/>
  <c r="H26" i="3"/>
  <c r="I26" i="3"/>
  <c r="I27" i="3" s="1"/>
  <c r="J26" i="3"/>
  <c r="J27" i="3" s="1"/>
  <c r="D27" i="3" l="1"/>
</calcChain>
</file>

<file path=xl/sharedStrings.xml><?xml version="1.0" encoding="utf-8"?>
<sst xmlns="http://schemas.openxmlformats.org/spreadsheetml/2006/main" count="257" uniqueCount="89">
  <si>
    <t>Precios corrientes</t>
  </si>
  <si>
    <t xml:space="preserve">Ciudad de México </t>
  </si>
  <si>
    <t xml:space="preserve">I </t>
  </si>
  <si>
    <t xml:space="preserve">II </t>
  </si>
  <si>
    <t>III</t>
  </si>
  <si>
    <t>IV</t>
  </si>
  <si>
    <t>V</t>
  </si>
  <si>
    <t>VI</t>
  </si>
  <si>
    <t>VII</t>
  </si>
  <si>
    <t>VIII</t>
  </si>
  <si>
    <t>IX</t>
  </si>
  <si>
    <t>X</t>
  </si>
  <si>
    <t xml:space="preserve">Resultados básicos del ingreso de los hogares </t>
  </si>
  <si>
    <t>TOTAL</t>
  </si>
  <si>
    <t>40% más pobre</t>
  </si>
  <si>
    <t>Deciles (V al IX)</t>
  </si>
  <si>
    <t>10% más rico</t>
  </si>
  <si>
    <t>Índice de cuadros</t>
  </si>
  <si>
    <t>CUADRO I.2</t>
  </si>
  <si>
    <t>CUADRO I.1</t>
  </si>
  <si>
    <t>Remuneración por trabajo subordinado</t>
  </si>
  <si>
    <t>Ingreso por negocios</t>
  </si>
  <si>
    <t>Renta de la propiedad</t>
  </si>
  <si>
    <t>Ingreso por transferencias</t>
  </si>
  <si>
    <t>Estimación del Alquiler</t>
  </si>
  <si>
    <t>Estratos del MMIP</t>
  </si>
  <si>
    <t>CUADRO I.3</t>
  </si>
  <si>
    <t>Ingreso corriente total</t>
  </si>
  <si>
    <t>a. Pobreza muy alta</t>
  </si>
  <si>
    <t>b. Pobreza alta</t>
  </si>
  <si>
    <t>d. Pobreza moderada</t>
  </si>
  <si>
    <t>f. Satisfacción mínima</t>
  </si>
  <si>
    <t>g. Estrato medio</t>
  </si>
  <si>
    <t>h. Estrato alto</t>
  </si>
  <si>
    <t>c. Pobreza extrema (a+b)</t>
  </si>
  <si>
    <t>CUADRO I.4</t>
  </si>
  <si>
    <t>CUADRO 1.5</t>
  </si>
  <si>
    <t>CUADRO I.6</t>
  </si>
  <si>
    <t>CUADRO I.7</t>
  </si>
  <si>
    <t>CUADRO I.8</t>
  </si>
  <si>
    <t>CUADRO I.9</t>
  </si>
  <si>
    <t>CUADRO I.10</t>
  </si>
  <si>
    <r>
      <t>Deciles de personas</t>
    </r>
    <r>
      <rPr>
        <b/>
        <vertAlign val="superscript"/>
        <sz val="11"/>
        <color theme="0"/>
        <rFont val="Source Sans Pro"/>
        <family val="2"/>
      </rPr>
      <t>1</t>
    </r>
  </si>
  <si>
    <r>
      <rPr>
        <vertAlign val="superscript"/>
        <sz val="8"/>
        <rFont val="Source Sans Pro"/>
        <family val="2"/>
      </rPr>
      <t>1</t>
    </r>
    <r>
      <rPr>
        <sz val="8"/>
        <rFont val="Source Sans Pro"/>
        <family val="2"/>
      </rPr>
      <t xml:space="preserve"> Las personas están ordenados de acuerdo al ingreso corriente total del hogar entre su línea de pobreza. </t>
    </r>
  </si>
  <si>
    <r>
      <rPr>
        <vertAlign val="superscript"/>
        <sz val="8"/>
        <rFont val="Source Sans Pro"/>
        <family val="2"/>
      </rPr>
      <t>2</t>
    </r>
    <r>
      <rPr>
        <sz val="8"/>
        <rFont val="Source Sans Pro"/>
        <family val="2"/>
      </rPr>
      <t xml:space="preserve"> El coeficiente de Gini es un parámetro que se utiliza para medir la desigualdad de ingresos en una población determinada, cuyo valor oscila entre 0 y 1. En donde 0 se corresponde con la perfecta igualdad y 1 se corresponde con la total desigualdad.</t>
    </r>
  </si>
  <si>
    <r>
      <rPr>
        <vertAlign val="superscript"/>
        <sz val="8"/>
        <rFont val="Source Sans Pro"/>
        <family val="2"/>
      </rPr>
      <t>2</t>
    </r>
    <r>
      <rPr>
        <sz val="8"/>
        <rFont val="Source Sans Pro"/>
        <family val="2"/>
      </rPr>
      <t xml:space="preserve"> Las personas están ordenados de acuerdo al ingreso corriente total del hogar entre su línea de pobreza. </t>
    </r>
  </si>
  <si>
    <r>
      <rPr>
        <vertAlign val="superscript"/>
        <sz val="8"/>
        <rFont val="Source Sans Pro"/>
        <family val="2"/>
      </rPr>
      <t>3</t>
    </r>
    <r>
      <rPr>
        <sz val="8"/>
        <rFont val="Source Sans Pro"/>
        <family val="2"/>
      </rPr>
      <t xml:space="preserve"> El coeficiente de Gini es un parámetro que se utiliza para medir la desigualdad de ingresos en una población determinada, cuyo valor oscila entre 0 y 1. En donde 0 se corresponde con la perfecta igualdad y 1 se corresponde con la total desigualdad.</t>
    </r>
  </si>
  <si>
    <r>
      <t>Deciles de personas</t>
    </r>
    <r>
      <rPr>
        <b/>
        <vertAlign val="superscript"/>
        <sz val="11"/>
        <color theme="0"/>
        <rFont val="Source Sans Pro"/>
        <family val="2"/>
      </rPr>
      <t>2</t>
    </r>
  </si>
  <si>
    <r>
      <rPr>
        <vertAlign val="superscript"/>
        <sz val="8"/>
        <rFont val="Source Sans Pro"/>
        <family val="2"/>
      </rPr>
      <t>1</t>
    </r>
    <r>
      <rPr>
        <sz val="8"/>
        <rFont val="Source Sans Pro"/>
        <family val="2"/>
      </rPr>
      <t xml:space="preserve">Las personas están ordenados de acuerdo al ingreso corriente total del hogar entre su línea de pobreza. </t>
    </r>
  </si>
  <si>
    <r>
      <rPr>
        <vertAlign val="superscript"/>
        <sz val="8"/>
        <rFont val="Source Sans Pro"/>
        <family val="2"/>
      </rPr>
      <t>2</t>
    </r>
    <r>
      <rPr>
        <sz val="8"/>
        <rFont val="Source Sans Pro"/>
        <family val="2"/>
      </rPr>
      <t>El coeficiente de Palma se obtiene a partir de la división del ingreso  que va hacia el 10% de la población más rica (decil X) entre la parte del ingreso correspondiente a la población más pobre (suma de deciles I, II, III y IV).</t>
    </r>
  </si>
  <si>
    <t>2020*</t>
  </si>
  <si>
    <t>2022*</t>
  </si>
  <si>
    <r>
      <rPr>
        <vertAlign val="superscript"/>
        <sz val="8"/>
        <rFont val="Source Sans Pro"/>
        <family val="2"/>
      </rPr>
      <t>1</t>
    </r>
    <r>
      <rPr>
        <sz val="8"/>
        <rFont val="Source Sans Pro"/>
        <family val="2"/>
      </rPr>
      <t xml:space="preserve"> No se consideran las transferencias de gobierno (becas, beneficios, apoyos, jóvenes construyendo el futuro y becas educativas provenientes de gobierno).</t>
    </r>
  </si>
  <si>
    <t>Nacional y Ciudad de México (media del ingreso)</t>
  </si>
  <si>
    <t>Nacional y Ciudad de México (mediana del ingreso)</t>
  </si>
  <si>
    <t>Nacional</t>
  </si>
  <si>
    <r>
      <rPr>
        <vertAlign val="superscript"/>
        <sz val="8"/>
        <rFont val="Source Sans Pro"/>
        <family val="2"/>
      </rPr>
      <t>1</t>
    </r>
    <r>
      <rPr>
        <sz val="8"/>
        <rFont val="Source Sans Pro"/>
        <family val="2"/>
      </rPr>
      <t xml:space="preserve"> Incluye los ingresos por indemnizaciones y aguinaldos.</t>
    </r>
  </si>
  <si>
    <t>Resultados básicos del ingreso de los hogares</t>
  </si>
  <si>
    <r>
      <t>Coeficiente de Palma</t>
    </r>
    <r>
      <rPr>
        <b/>
        <vertAlign val="superscript"/>
        <sz val="10"/>
        <rFont val="Source Sans Pro"/>
        <family val="2"/>
      </rPr>
      <t>2</t>
    </r>
  </si>
  <si>
    <r>
      <t>Coeficiente de Gini</t>
    </r>
    <r>
      <rPr>
        <b/>
        <vertAlign val="superscript"/>
        <sz val="10"/>
        <rFont val="Source Sans Pro"/>
        <family val="2"/>
      </rPr>
      <t>2</t>
    </r>
  </si>
  <si>
    <r>
      <t>Coeficiente de Gini</t>
    </r>
    <r>
      <rPr>
        <b/>
        <vertAlign val="superscript"/>
        <sz val="10"/>
        <rFont val="Source Sans Pro"/>
        <family val="2"/>
      </rPr>
      <t>3</t>
    </r>
  </si>
  <si>
    <t>Fuentes de ingreso</t>
  </si>
  <si>
    <r>
      <t>Ingreso corriente total</t>
    </r>
    <r>
      <rPr>
        <b/>
        <vertAlign val="superscript"/>
        <sz val="10"/>
        <rFont val="Source Sans Pro"/>
        <family val="2"/>
      </rPr>
      <t>1</t>
    </r>
  </si>
  <si>
    <t>e. Pobreza total (c+d)</t>
  </si>
  <si>
    <t>No pobres (f+g+h)</t>
  </si>
  <si>
    <t>Resultados básicos del ingreso de los hogares, 2018, 2020, 2022 y 2024</t>
  </si>
  <si>
    <t>Nacional y Ciudad de México: Media del Ingreso corriente total mensual per cápita por deciles y coeficiente de Gini, 2018, 2020, 2022 y 2024.</t>
  </si>
  <si>
    <r>
      <rPr>
        <b/>
        <sz val="8"/>
        <color theme="1"/>
        <rFont val="Source Sans Pro"/>
        <family val="2"/>
      </rPr>
      <t>Fuente:</t>
    </r>
    <r>
      <rPr>
        <sz val="8"/>
        <color theme="1"/>
        <rFont val="Source Sans Pro"/>
        <family val="2"/>
      </rPr>
      <t xml:space="preserve"> Evalúa con base en la Encuesta Nacional de Ingresos y Gastos de los Hogares (ENIGH) 2018, 2020, 2022 y 2024 y Cuentas Nacionales de 2018, 2020, 2022 y 2024 del Instituto Nacional de Estadística y Geografía (INEGI).</t>
    </r>
  </si>
  <si>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</si>
  <si>
    <t>2024*</t>
  </si>
  <si>
    <r>
      <t>Nacional y Ciudad de México: Media del Ingreso corriente total mensual per cápita sin transferencias</t>
    </r>
    <r>
      <rPr>
        <vertAlign val="superscript"/>
        <sz val="12"/>
        <rFont val="Source Sans Pro"/>
        <family val="2"/>
      </rPr>
      <t>1</t>
    </r>
    <r>
      <rPr>
        <sz val="12"/>
        <rFont val="Source Sans Pro"/>
        <family val="2"/>
      </rPr>
      <t xml:space="preserve"> por deciles y coeficiente de Gini, 2018, 2020, 2022 y 2024.</t>
    </r>
  </si>
  <si>
    <t>Cuadro I.1. Nacional y Ciudad de México: Media del Ingreso corriente total mensual per cápita por deciles y coeficiente de Gini, 2018, 2020, 2022 y 2024.</t>
  </si>
  <si>
    <t>Nacional y Ciudad de México: Media del Ingreso corriente total mensual per cápita por estratos del MMIP, 2018, 2020, 2022 y 2024.</t>
  </si>
  <si>
    <r>
      <t>Nacional y Ciudad de México: Media del Ingreso corriente total mensual per cápita sin transferencias</t>
    </r>
    <r>
      <rPr>
        <vertAlign val="superscript"/>
        <sz val="12"/>
        <rFont val="Source Sans Pro"/>
        <family val="2"/>
      </rPr>
      <t>1</t>
    </r>
    <r>
      <rPr>
        <sz val="12"/>
        <rFont val="Source Sans Pro"/>
        <family val="2"/>
      </rPr>
      <t xml:space="preserve"> por estratos del MMIP, 2018, 2020, 2022 y 2024.</t>
    </r>
  </si>
  <si>
    <t>Nacional y Ciudad de México: Distribución del ingreso corriente total mensual per cápita por deciles y Coeficiente de Palma, 2018, 2020, 2022 y 2024.</t>
  </si>
  <si>
    <t>Nacional y Ciudad de México: Mediana del Ingreso corriente total mensual per cápita por deciles, 2018, 2020, 2022 y 2024.</t>
  </si>
  <si>
    <t>Nacional y Ciudad de México: Mediana del Ingreso corriente total mensual per cápita por estratos del MMIP,  2018, 2020, 2022 y 2024.</t>
  </si>
  <si>
    <r>
      <t>Nacional y Ciudad de México: Mediana del Ingreso corriente total mensual per cápita sin transferencias</t>
    </r>
    <r>
      <rPr>
        <vertAlign val="superscript"/>
        <sz val="12"/>
        <rFont val="Source Sans Pro"/>
        <family val="2"/>
      </rPr>
      <t>1</t>
    </r>
    <r>
      <rPr>
        <sz val="12"/>
        <rFont val="Source Sans Pro"/>
        <family val="2"/>
      </rPr>
      <t xml:space="preserve"> por estratos del MMIP, 2018, 2020, 2022 y 2024.</t>
    </r>
  </si>
  <si>
    <t>Nacional y Ciudad de México: Total del Ingreso corriente total mensual y sus principales fuentes de ingreso, 2018, 2020, 2022 y 2024.</t>
  </si>
  <si>
    <t>Cuadro I.2. Nacional y Ciudad de México: Media del Ingreso corriente total mensual per cápita sin transferencias por deciles y coeficiente de Gini, 2018, 2020, 2022 y 2024.</t>
  </si>
  <si>
    <t>Cuadro I.3. Nacional y Ciudad de México: Media del Ingreso corriente total mensual per cápita por estratos del MMIP, 2018, 2020, 2022 y 2024.</t>
  </si>
  <si>
    <t>Cuadro I.4. Nacional y Ciudad de México: Media del Ingreso corriente total mensual per cápita sin transferencias por estratos del MMIP, 2018, 2020, 2022 y 2024.</t>
  </si>
  <si>
    <t>Cuadro I.5. Nacional y Ciudad de México: Distribución del ingreso corriente total mensual per cápita por deciles y Coeficiente de Palma, 2018, 2020, 2022 y 2024.</t>
  </si>
  <si>
    <t>Cuadro I.6 Nacional y Ciudad de México: Mediana del Ingreso corriente total mensual per cápita por deciles, 2018, 2020, 2022 y 2024.</t>
  </si>
  <si>
    <t>Cuadro I.8 Nacional y Ciudad de México: Mediana del Ingreso corriente total mensual per cápita por estratos del MMIP,  2018, 2020, 2022 y 2024.</t>
  </si>
  <si>
    <t>Cuadro I.9 Nacional y Ciudad de México: Mediana del Ingreso corriente total mensual per cápita sin transferencias por estratos del MMIP, 2018, 2020, 2022 y 2024.</t>
  </si>
  <si>
    <t>Cuadro I.10 Nacional y Ciudad de México: Total del Ingreso corriente total mensual y sus principales fuentes de ingreso, 2018, 2020, 2022 y 2024.</t>
  </si>
  <si>
    <t>Cuadro I.7 Nacional y Ciudad de México: Mediana del Ingreso corriente total mensual per cápita sin transferencias por deciles, 2018, 2020, 2022 y 2024.</t>
  </si>
  <si>
    <r>
      <t>Nacional y Ciudad de México: Mediana del Ingreso corriente total mensual per cápita sin transferencias</t>
    </r>
    <r>
      <rPr>
        <vertAlign val="superscript"/>
        <sz val="12"/>
        <rFont val="Source Sans Pro"/>
        <family val="2"/>
      </rPr>
      <t>1</t>
    </r>
    <r>
      <rPr>
        <sz val="12"/>
        <rFont val="Source Sans Pro"/>
        <family val="2"/>
      </rPr>
      <t xml:space="preserve"> por deciles, 2018, 2020, 2022 y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</si>
</sst>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0.0"/>
    <numFmt numFmtId="166" formatCode="0.0"/>
  </numFmts>
  <fonts count="29" x14ac:knownFonts="1">
    <font>
      <sz val="11"/>
      <color theme="1"/>
      <name val="Calibri"/>
      <family val="2"/>
      <scheme val="minor"/>
    </font>
    <font>
      <sz val="11"/>
      <color rgb="FF808080"/>
      <name val="Source Sans Pro"/>
      <family val="2"/>
    </font>
    <font>
      <b/>
      <sz val="10"/>
      <color rgb="FF808080"/>
      <name val="Source Sans Pro"/>
      <family val="2"/>
    </font>
    <font>
      <sz val="10"/>
      <name val="Arial"/>
      <family val="2"/>
    </font>
    <font>
      <sz val="10"/>
      <color rgb="FF808080"/>
      <name val="Source Sans Pro"/>
      <family val="2"/>
    </font>
    <font>
      <sz val="11"/>
      <color theme="1"/>
      <name val="Source Sans Pro"/>
      <family val="2"/>
    </font>
    <font>
      <b/>
      <sz val="11"/>
      <color theme="1"/>
      <name val="Source Sans Pro"/>
      <family val="2"/>
    </font>
    <font>
      <u/>
      <sz val="11"/>
      <color theme="10"/>
      <name val="Calibri"/>
      <family val="2"/>
      <scheme val="minor"/>
    </font>
    <font>
      <u/>
      <sz val="10"/>
      <color rgb="FF808080"/>
      <name val="Source Sans Pro"/>
      <family val="2"/>
    </font>
    <font>
      <u/>
      <sz val="11"/>
      <color rgb="FF808080"/>
      <name val="Source Sans Pro"/>
      <family val="2"/>
    </font>
    <font>
      <sz val="11"/>
      <color theme="0"/>
      <name val="Source Sans Pro"/>
      <family val="2"/>
    </font>
    <font>
      <b/>
      <sz val="12"/>
      <color rgb="FF808080"/>
      <name val="Source Sans Pro"/>
      <family val="2"/>
    </font>
    <font>
      <sz val="12"/>
      <color rgb="FF808080"/>
      <name val="Source Sans Pro"/>
      <family val="2"/>
    </font>
    <font>
      <sz val="10"/>
      <color theme="1" tint="0.499984740745262"/>
      <name val="Source Sans Pro"/>
      <family val="2"/>
    </font>
    <font>
      <b/>
      <sz val="12"/>
      <name val="Source Sans Pro"/>
      <family val="2"/>
    </font>
    <font>
      <b/>
      <sz val="10"/>
      <name val="Source Sans Pro"/>
      <family val="2"/>
    </font>
    <font>
      <sz val="10"/>
      <name val="Source Sans Pro"/>
      <family val="2"/>
    </font>
    <font>
      <u/>
      <sz val="10"/>
      <name val="Source Sans Pro"/>
      <family val="2"/>
    </font>
    <font>
      <sz val="12"/>
      <name val="Source Sans Pro"/>
      <family val="2"/>
    </font>
    <font>
      <b/>
      <sz val="11"/>
      <color theme="0"/>
      <name val="Source Sans Pro"/>
      <family val="2"/>
    </font>
    <font>
      <b/>
      <vertAlign val="superscript"/>
      <sz val="11"/>
      <color theme="0"/>
      <name val="Source Sans Pro"/>
      <family val="2"/>
    </font>
    <font>
      <sz val="8"/>
      <name val="Source Sans Pro"/>
      <family val="2"/>
    </font>
    <font>
      <vertAlign val="superscript"/>
      <sz val="8"/>
      <name val="Source Sans Pro"/>
      <family val="2"/>
    </font>
    <font>
      <b/>
      <vertAlign val="superscript"/>
      <sz val="10"/>
      <name val="Source Sans Pro"/>
      <family val="2"/>
    </font>
    <font>
      <vertAlign val="superscript"/>
      <sz val="12"/>
      <name val="Source Sans Pro"/>
      <family val="2"/>
    </font>
    <font>
      <sz val="10"/>
      <color theme="1"/>
      <name val="Source Sans Pro"/>
      <family val="2"/>
    </font>
    <font>
      <sz val="12"/>
      <color theme="1"/>
      <name val="Calibri"/>
      <family val="2"/>
      <scheme val="minor"/>
    </font>
    <font>
      <sz val="8"/>
      <color theme="1"/>
      <name val="Source Sans Pro"/>
      <family val="2"/>
    </font>
    <font>
      <b/>
      <sz val="8"/>
      <color theme="1"/>
      <name val="Source Sans Pro"/>
      <family val="2"/>
    </font>
  </fonts>
  <fills count="4">
    <fill>
      <patternFill patternType="none"/>
    </fill>
    <fill>
      <patternFill patternType="gray125"/>
    </fill>
    <fill>
      <patternFill patternType="solid">
        <fgColor theme="0"/>
        <bgColor indexed="64"/>
      </patternFill>
    </fill>
    <fill>
      <patternFill patternType="solid">
        <fgColor rgb="FF008C33"/>
        <bgColor indexed="64"/>
      </patternFill>
    </fill>
  </fills>
  <borders count="16">
    <border>
      <left/>
      <right/>
      <top/>
      <bottom/>
      <diagonal/>
    </border>
    <border>
      <left/>
      <right/>
      <top style="thin">
        <color theme="1" tint="0.499984740745262"/>
      </top>
      <bottom style="thin">
        <color theme="1" tint="0.499984740745262"/>
      </bottom>
      <diagonal/>
    </border>
    <border>
      <left/>
      <right/>
      <top/>
      <bottom style="thin">
        <color rgb="FF808080"/>
      </bottom>
      <diagonal/>
    </border>
    <border>
      <left/>
      <right/>
      <top style="thin">
        <color rgb="FF808080"/>
      </top>
      <bottom style="thin">
        <color rgb="FF808080"/>
      </bottom>
      <diagonal/>
    </border>
    <border>
      <left/>
      <right/>
      <top style="thin">
        <color theme="1" tint="0.499984740745262"/>
      </top>
      <bottom/>
      <diagonal/>
    </border>
    <border>
      <left style="thin">
        <color rgb="FFFFFFFF"/>
      </left>
      <right/>
      <top/>
      <bottom/>
      <diagonal/>
    </border>
    <border>
      <left/>
      <right/>
      <top/>
      <bottom style="thin">
        <color rgb="FF898D8D"/>
      </bottom>
      <diagonal/>
    </border>
    <border>
      <left/>
      <right/>
      <top style="thin">
        <color rgb="FF898D8D"/>
      </top>
      <bottom style="thin">
        <color rgb="FF898D8D"/>
      </bottom>
      <diagonal/>
    </border>
    <border>
      <left/>
      <right/>
      <top/>
      <bottom style="thin">
        <color theme="0"/>
      </bottom>
      <diagonal/>
    </border>
    <border>
      <left/>
      <right/>
      <top style="thin">
        <color theme="0"/>
      </top>
      <bottom/>
      <diagonal/>
    </border>
    <border>
      <left/>
      <right/>
      <top style="thin">
        <color theme="0"/>
      </top>
      <bottom style="thin">
        <color theme="0"/>
      </bottom>
      <diagonal/>
    </border>
    <border>
      <left style="thin">
        <color theme="0"/>
      </left>
      <right/>
      <top style="thin">
        <color theme="0"/>
      </top>
      <bottom style="thin">
        <color theme="0"/>
      </bottom>
      <diagonal/>
    </border>
    <border>
      <left/>
      <right/>
      <top/>
      <bottom style="thin">
        <color indexed="64"/>
      </bottom>
      <diagonal/>
    </border>
    <border>
      <left/>
      <right/>
      <top style="thin">
        <color theme="0"/>
      </top>
      <bottom style="thin">
        <color indexed="64"/>
      </bottom>
      <diagonal/>
    </border>
    <border>
      <left/>
      <right/>
      <top style="thin">
        <color indexed="64"/>
      </top>
      <bottom/>
      <diagonal/>
    </border>
    <border>
      <left/>
      <right/>
      <top style="thin">
        <color rgb="FF808080"/>
      </top>
      <bottom/>
      <diagonal/>
    </border>
  </borders>
  <cellStyleXfs count="4">
    <xf numFmtId="0" fontId="0" fillId="0" borderId="0"/>
    <xf numFmtId="0" fontId="3" fillId="0" borderId="0"/>
    <xf numFmtId="0" fontId="7" fillId="0" borderId="0" applyNumberFormat="0" applyFill="0" applyBorder="0" applyAlignment="0" applyProtection="0"/>
    <xf numFmtId="0" fontId="26" fillId="0" borderId="0"/>
  </cellStyleXfs>
  <cellXfs count="108">
    <xf numFmtId="0" fontId="0" fillId="0" borderId="0" xfId="0"/>
    <xf numFmtId="0" fontId="1" fillId="2" borderId="0" xfId="0" applyFont="1" applyFill="1"/>
    <xf numFmtId="4" fontId="1" fillId="2" borderId="0" xfId="0" applyNumberFormat="1" applyFont="1" applyFill="1"/>
    <xf numFmtId="0" fontId="5" fillId="2" borderId="0" xfId="0" applyFont="1" applyFill="1"/>
    <xf numFmtId="4" fontId="4" fillId="2" borderId="0" xfId="0" applyNumberFormat="1" applyFont="1" applyFill="1"/>
    <xf numFmtId="4" fontId="5" fillId="2" borderId="0" xfId="0" applyNumberFormat="1" applyFont="1" applyFill="1"/>
    <xf numFmtId="0" fontId="6" fillId="2" borderId="0" xfId="0" applyFont="1" applyFill="1"/>
    <xf numFmtId="0" fontId="2" fillId="2" borderId="0" xfId="0" applyFont="1" applyFill="1" applyAlignment="1">
      <alignment horizontal="center" vertical="center"/>
    </xf>
    <xf numFmtId="0" fontId="1" fillId="2" borderId="0" xfId="0" applyFont="1" applyFill="1" applyAlignment="1">
      <alignment horizontal="left"/>
    </xf>
    <xf numFmtId="0" fontId="8" fillId="2" borderId="0" xfId="2" applyFont="1" applyFill="1" applyAlignment="1"/>
    <xf numFmtId="0" fontId="9" fillId="2" borderId="0" xfId="2" applyFont="1" applyFill="1" applyAlignment="1"/>
    <xf numFmtId="0" fontId="4" fillId="2" borderId="8" xfId="1" applyFont="1" applyFill="1" applyBorder="1" applyAlignment="1">
      <alignment horizontal="left" vertical="center" wrapText="1"/>
    </xf>
    <xf numFmtId="0" fontId="2" fillId="2" borderId="8" xfId="1" applyFont="1" applyFill="1" applyBorder="1" applyAlignment="1">
      <alignment horizontal="left" vertical="center" wrapText="1"/>
    </xf>
    <xf numFmtId="0" fontId="4" fillId="2" borderId="8" xfId="0" applyFont="1" applyFill="1" applyBorder="1" applyAlignment="1">
      <alignment horizontal="center" vertical="center"/>
    </xf>
    <xf numFmtId="0" fontId="10" fillId="2" borderId="0" xfId="0" applyFont="1" applyFill="1"/>
    <xf numFmtId="0" fontId="12" fillId="2" borderId="8" xfId="1" applyFont="1" applyFill="1" applyBorder="1" applyAlignment="1">
      <alignment horizontal="left" vertical="top" wrapText="1"/>
    </xf>
    <xf numFmtId="0" fontId="11" fillId="2" borderId="8" xfId="1" applyFont="1" applyFill="1" applyBorder="1" applyAlignment="1">
      <alignment horizontal="left" vertical="center" wrapText="1"/>
    </xf>
    <xf numFmtId="0" fontId="12" fillId="2" borderId="8" xfId="0" applyFont="1" applyFill="1" applyBorder="1"/>
    <xf numFmtId="0" fontId="1" fillId="2" borderId="0" xfId="0" applyFont="1" applyFill="1" applyAlignment="1">
      <alignment vertical="center"/>
    </xf>
    <xf numFmtId="0" fontId="13" fillId="2" borderId="0" xfId="0" applyFont="1" applyFill="1" applyAlignment="1">
      <alignment horizontal="left" indent="1"/>
    </xf>
    <xf numFmtId="0" fontId="13" fillId="2" borderId="0" xfId="0" applyFont="1" applyFill="1"/>
    <xf numFmtId="0" fontId="15" fillId="2" borderId="0" xfId="0" applyFont="1" applyFill="1" applyAlignment="1">
      <alignment horizontal="center" vertical="center"/>
    </xf>
    <xf numFmtId="0" fontId="16" fillId="2" borderId="0" xfId="0" applyFont="1" applyFill="1" applyAlignment="1">
      <alignment horizontal="left" indent="1"/>
    </xf>
    <xf numFmtId="0" fontId="15" fillId="2" borderId="0" xfId="0" applyFont="1" applyFill="1"/>
    <xf numFmtId="0" fontId="15" fillId="2" borderId="0" xfId="0" applyFont="1" applyFill="1" applyAlignment="1">
      <alignment horizontal="left" vertical="center"/>
    </xf>
    <xf numFmtId="0" fontId="16" fillId="2" borderId="0" xfId="0" applyFont="1" applyFill="1"/>
    <xf numFmtId="0" fontId="17" fillId="2" borderId="0" xfId="2" applyFont="1" applyFill="1" applyAlignment="1"/>
    <xf numFmtId="0" fontId="11" fillId="2" borderId="0" xfId="0" applyFont="1" applyFill="1"/>
    <xf numFmtId="0" fontId="11" fillId="2" borderId="0" xfId="0" applyFont="1" applyFill="1" applyAlignment="1">
      <alignment vertical="center"/>
    </xf>
    <xf numFmtId="0" fontId="16" fillId="2" borderId="0" xfId="2" applyFont="1" applyFill="1" applyBorder="1" applyAlignment="1">
      <alignment horizontal="left" indent="1"/>
    </xf>
    <xf numFmtId="0" fontId="19" fillId="3" borderId="0" xfId="1" applyFont="1" applyFill="1" applyAlignment="1">
      <alignment horizontal="center" vertical="center"/>
    </xf>
    <xf numFmtId="0" fontId="15" fillId="2" borderId="0" xfId="0" applyFont="1" applyFill="1" applyAlignment="1">
      <alignment horizontal="center"/>
    </xf>
    <xf numFmtId="3" fontId="16" fillId="2" borderId="0" xfId="0" applyNumberFormat="1" applyFont="1" applyFill="1"/>
    <xf numFmtId="49" fontId="16" fillId="2" borderId="0" xfId="1" applyNumberFormat="1" applyFont="1" applyFill="1" applyAlignment="1">
      <alignment horizontal="center"/>
    </xf>
    <xf numFmtId="37" fontId="15" fillId="2" borderId="3" xfId="1" applyNumberFormat="1" applyFont="1" applyFill="1" applyBorder="1" applyAlignment="1">
      <alignment horizontal="center"/>
    </xf>
    <xf numFmtId="0" fontId="16" fillId="2" borderId="11" xfId="1" applyFont="1" applyFill="1" applyBorder="1" applyAlignment="1">
      <alignment horizontal="left" vertical="top" wrapText="1"/>
    </xf>
    <xf numFmtId="0" fontId="12" fillId="2" borderId="10" xfId="1" applyFont="1" applyFill="1" applyBorder="1" applyAlignment="1">
      <alignment horizontal="left" vertical="top" wrapText="1"/>
    </xf>
    <xf numFmtId="0" fontId="11" fillId="2" borderId="10" xfId="1" applyFont="1" applyFill="1" applyBorder="1" applyAlignment="1">
      <alignment horizontal="left" vertical="center" wrapText="1"/>
    </xf>
    <xf numFmtId="0" fontId="12" fillId="2" borderId="10" xfId="0" applyFont="1" applyFill="1" applyBorder="1"/>
    <xf numFmtId="0" fontId="19" fillId="3" borderId="8" xfId="1" applyFont="1" applyFill="1" applyBorder="1" applyAlignment="1">
      <alignment horizontal="right" vertical="center"/>
    </xf>
    <xf numFmtId="0" fontId="1" fillId="2" borderId="0" xfId="0" applyFont="1" applyFill="1" applyAlignment="1">
      <alignment horizontal="center" vertical="center"/>
    </xf>
    <xf numFmtId="0" fontId="11" fillId="3" borderId="0" xfId="1" applyFont="1" applyFill="1" applyAlignment="1">
      <alignment horizontal="center" vertical="center" wrapText="1"/>
    </xf>
    <xf numFmtId="0" fontId="19" fillId="3" borderId="8" xfId="1" applyFont="1" applyFill="1" applyBorder="1" applyAlignment="1">
      <alignment horizontal="right" vertical="center" wrapText="1"/>
    </xf>
    <xf numFmtId="4" fontId="16" fillId="2" borderId="0" xfId="0" applyNumberFormat="1" applyFont="1" applyFill="1" applyAlignment="1">
      <alignment horizontal="center"/>
    </xf>
    <xf numFmtId="4" fontId="16" fillId="2" borderId="0" xfId="0" applyNumberFormat="1" applyFont="1" applyFill="1" applyAlignment="1">
      <alignment horizontal="right"/>
    </xf>
    <xf numFmtId="37" fontId="16" fillId="2" borderId="2" xfId="1" applyNumberFormat="1" applyFont="1" applyFill="1" applyBorder="1" applyAlignment="1">
      <alignment horizontal="center"/>
    </xf>
    <xf numFmtId="4" fontId="16" fillId="2" borderId="4" xfId="0" applyNumberFormat="1" applyFont="1" applyFill="1" applyBorder="1" applyAlignment="1">
      <alignment horizontal="right"/>
    </xf>
    <xf numFmtId="4" fontId="15" fillId="2" borderId="3" xfId="0" applyNumberFormat="1" applyFont="1" applyFill="1" applyBorder="1" applyAlignment="1">
      <alignment horizontal="center"/>
    </xf>
    <xf numFmtId="4" fontId="15" fillId="2" borderId="3" xfId="0" applyNumberFormat="1" applyFont="1" applyFill="1" applyBorder="1" applyAlignment="1">
      <alignment horizontal="right"/>
    </xf>
    <xf numFmtId="0" fontId="16" fillId="2" borderId="8" xfId="1" applyFont="1" applyFill="1" applyBorder="1" applyAlignment="1">
      <alignment horizontal="left" vertical="center" wrapText="1"/>
    </xf>
    <xf numFmtId="3" fontId="15" fillId="2" borderId="0" xfId="0" applyNumberFormat="1" applyFont="1" applyFill="1"/>
    <xf numFmtId="164" fontId="15" fillId="2" borderId="1" xfId="1" applyNumberFormat="1" applyFont="1" applyFill="1" applyBorder="1" applyAlignment="1">
      <alignment horizontal="right"/>
    </xf>
    <xf numFmtId="0" fontId="25" fillId="2" borderId="11" xfId="1" applyFont="1" applyFill="1" applyBorder="1" applyAlignment="1">
      <alignment horizontal="left" vertical="top" wrapText="1"/>
    </xf>
    <xf numFmtId="0" fontId="19" fillId="3" borderId="9" xfId="1" applyFont="1" applyFill="1" applyBorder="1" applyAlignment="1">
      <alignment horizontal="center" vertical="center"/>
    </xf>
    <xf numFmtId="3" fontId="16" fillId="2" borderId="12" xfId="0" applyNumberFormat="1" applyFont="1" applyFill="1" applyBorder="1"/>
    <xf numFmtId="3" fontId="15" fillId="2" borderId="13" xfId="0" applyNumberFormat="1" applyFont="1" applyFill="1" applyBorder="1"/>
    <xf numFmtId="49" fontId="16" fillId="2" borderId="12" xfId="1" applyNumberFormat="1" applyFont="1" applyFill="1" applyBorder="1" applyAlignment="1">
      <alignment horizontal="center"/>
    </xf>
    <xf numFmtId="49" fontId="16" fillId="2" borderId="0" xfId="1" applyNumberFormat="1" applyFont="1" applyFill="1" applyAlignment="1">
      <alignment horizontal="left"/>
    </xf>
    <xf numFmtId="49" fontId="16" fillId="2" borderId="12" xfId="1" applyNumberFormat="1" applyFont="1" applyFill="1" applyBorder="1" applyAlignment="1">
      <alignment horizontal="left"/>
    </xf>
    <xf numFmtId="49" fontId="16" fillId="2" borderId="13" xfId="1" applyNumberFormat="1" applyFont="1" applyFill="1" applyBorder="1" applyAlignment="1">
      <alignment horizontal="left"/>
    </xf>
    <xf numFmtId="3" fontId="16" fillId="2" borderId="13" xfId="0" applyNumberFormat="1" applyFont="1" applyFill="1" applyBorder="1"/>
    <xf numFmtId="49" fontId="15" fillId="2" borderId="0" xfId="1" applyNumberFormat="1" applyFont="1" applyFill="1" applyAlignment="1">
      <alignment horizontal="left"/>
    </xf>
    <xf numFmtId="0" fontId="21" fillId="2" borderId="0" xfId="1" applyFont="1" applyFill="1" applyAlignment="1">
      <alignment vertical="justify" wrapText="1"/>
    </xf>
    <xf numFmtId="0" fontId="11" fillId="3" borderId="9" xfId="1" applyFont="1" applyFill="1" applyBorder="1" applyAlignment="1">
      <alignment horizontal="center" vertical="center" wrapText="1"/>
    </xf>
    <xf numFmtId="0" fontId="5" fillId="2" borderId="0" xfId="0" applyFont="1" applyFill="1" applyAlignment="1">
      <alignment horizontal="center" vertical="center"/>
    </xf>
    <xf numFmtId="0" fontId="5" fillId="2" borderId="0" xfId="0" applyFont="1" applyFill="1" applyAlignment="1">
      <alignment vertical="center"/>
    </xf>
    <xf numFmtId="2" fontId="5" fillId="2" borderId="0" xfId="0" applyNumberFormat="1" applyFont="1" applyFill="1"/>
    <xf numFmtId="165" fontId="16" fillId="2" borderId="0" xfId="0" applyNumberFormat="1" applyFont="1" applyFill="1" applyAlignment="1">
      <alignment horizontal="right"/>
    </xf>
    <xf numFmtId="165" fontId="16" fillId="2" borderId="0" xfId="0" applyNumberFormat="1" applyFont="1" applyFill="1"/>
    <xf numFmtId="0" fontId="15" fillId="2" borderId="13" xfId="0" applyFont="1" applyFill="1" applyBorder="1" applyAlignment="1">
      <alignment horizontal="center"/>
    </xf>
    <xf numFmtId="3" fontId="15" fillId="2" borderId="13" xfId="0" applyNumberFormat="1" applyFont="1" applyFill="1" applyBorder="1" applyAlignment="1">
      <alignment horizontal="right"/>
    </xf>
    <xf numFmtId="3" fontId="16" fillId="2" borderId="0" xfId="0" applyNumberFormat="1" applyFont="1" applyFill="1" applyAlignment="1">
      <alignment horizontal="right"/>
    </xf>
    <xf numFmtId="164" fontId="15" fillId="2" borderId="1" xfId="0" applyNumberFormat="1" applyFont="1" applyFill="1" applyBorder="1" applyAlignment="1">
      <alignment horizontal="right"/>
    </xf>
    <xf numFmtId="3" fontId="15" fillId="2" borderId="0" xfId="0" applyNumberFormat="1" applyFont="1" applyFill="1" applyAlignment="1">
      <alignment horizontal="right"/>
    </xf>
    <xf numFmtId="3" fontId="16" fillId="2" borderId="12" xfId="0" applyNumberFormat="1" applyFont="1" applyFill="1" applyBorder="1" applyAlignment="1">
      <alignment horizontal="right"/>
    </xf>
    <xf numFmtId="3" fontId="16" fillId="2" borderId="13" xfId="0" applyNumberFormat="1" applyFont="1" applyFill="1" applyBorder="1" applyAlignment="1">
      <alignment horizontal="right"/>
    </xf>
    <xf numFmtId="3" fontId="15" fillId="2" borderId="9" xfId="0" applyNumberFormat="1" applyFont="1" applyFill="1" applyBorder="1"/>
    <xf numFmtId="0" fontId="21" fillId="2" borderId="0" xfId="1" applyFont="1" applyFill="1" applyAlignment="1">
      <alignment horizontal="justify" vertical="justify" wrapText="1"/>
    </xf>
    <xf numFmtId="0" fontId="21" fillId="2" borderId="0" xfId="1" applyFont="1" applyFill="1" applyAlignment="1">
      <alignment horizontal="left" wrapText="1"/>
    </xf>
    <xf numFmtId="0" fontId="21" fillId="2" borderId="0" xfId="0" applyFont="1" applyFill="1" applyAlignment="1">
      <alignment horizontal="justify" vertical="justify" wrapText="1"/>
    </xf>
    <xf numFmtId="3" fontId="5" fillId="2" borderId="0" xfId="0" applyNumberFormat="1" applyFont="1" applyFill="1"/>
    <xf numFmtId="0" fontId="12" fillId="2" borderId="0" xfId="0" applyFont="1" applyFill="1"/>
    <xf numFmtId="0" fontId="19" fillId="3" borderId="0" xfId="1" applyFont="1" applyFill="1" applyAlignment="1">
      <alignment horizontal="right" vertical="center"/>
    </xf>
    <xf numFmtId="0" fontId="4" fillId="2" borderId="0" xfId="0" applyFont="1" applyFill="1" applyAlignment="1">
      <alignment horizontal="center" vertical="center"/>
    </xf>
    <xf numFmtId="165" fontId="5" fillId="2" borderId="0" xfId="0" applyNumberFormat="1" applyFont="1" applyFill="1"/>
    <xf numFmtId="166" fontId="5" fillId="2" borderId="0" xfId="0" applyNumberFormat="1" applyFont="1" applyFill="1"/>
    <xf numFmtId="1" fontId="5" fillId="2" borderId="0" xfId="0" applyNumberFormat="1" applyFont="1" applyFill="1"/>
    <xf numFmtId="0" fontId="15" fillId="2" borderId="0" xfId="0" applyFont="1" applyFill="1" applyAlignment="1">
      <alignment horizontal="left"/>
    </xf>
    <xf numFmtId="0" fontId="15" fillId="2" borderId="7" xfId="0" applyFont="1" applyFill="1" applyBorder="1" applyAlignment="1">
      <alignment horizontal="center" vertical="center"/>
    </xf>
    <xf numFmtId="0" fontId="14" fillId="2" borderId="6" xfId="0" applyFont="1" applyFill="1" applyBorder="1" applyAlignment="1">
      <alignment horizontal="center"/>
    </xf>
    <xf numFmtId="0" fontId="18" fillId="2" borderId="0" xfId="0" applyFont="1" applyFill="1" applyAlignment="1">
      <alignment horizontal="center" vertical="center" wrapText="1"/>
    </xf>
    <xf numFmtId="0" fontId="18" fillId="2" borderId="0" xfId="0" applyFont="1" applyFill="1" applyAlignment="1">
      <alignment horizontal="center" wrapText="1"/>
    </xf>
    <xf numFmtId="0" fontId="14" fillId="2" borderId="0" xfId="0" applyFont="1" applyFill="1" applyAlignment="1">
      <alignment horizontal="center"/>
    </xf>
    <xf numFmtId="0" fontId="27" fillId="0" borderId="0" xfId="3" applyFont="1" applyAlignment="1">
      <alignment horizontal="justify" vertical="justify" wrapText="1"/>
    </xf>
    <xf numFmtId="0" fontId="27" fillId="2" borderId="0" xfId="3" applyFont="1" applyFill="1" applyAlignment="1">
      <alignment horizontal="justify" vertical="justify" wrapText="1"/>
    </xf>
    <xf numFmtId="0" fontId="21" fillId="2" borderId="0" xfId="1" applyFont="1" applyFill="1" applyAlignment="1">
      <alignment horizontal="justify" vertical="justify" wrapText="1"/>
    </xf>
    <xf numFmtId="0" fontId="19" fillId="3" borderId="9" xfId="1" applyFont="1" applyFill="1" applyBorder="1" applyAlignment="1">
      <alignment horizontal="center" vertical="center" wrapText="1"/>
    </xf>
    <xf numFmtId="0" fontId="19" fillId="3" borderId="8" xfId="1" applyFont="1" applyFill="1" applyBorder="1" applyAlignment="1">
      <alignment horizontal="center" vertical="center" wrapText="1"/>
    </xf>
    <xf numFmtId="0" fontId="19" fillId="3" borderId="10" xfId="1" applyFont="1" applyFill="1" applyBorder="1" applyAlignment="1">
      <alignment horizontal="center" vertical="center"/>
    </xf>
    <xf numFmtId="0" fontId="18" fillId="2" borderId="0" xfId="1" applyFont="1" applyFill="1" applyAlignment="1">
      <alignment horizontal="center" vertical="center" wrapText="1"/>
    </xf>
    <xf numFmtId="0" fontId="18" fillId="2" borderId="0" xfId="0" applyFont="1" applyFill="1" applyAlignment="1">
      <alignment horizontal="center"/>
    </xf>
    <xf numFmtId="0" fontId="21" fillId="2" borderId="14" xfId="1" applyFont="1" applyFill="1" applyBorder="1" applyAlignment="1">
      <alignment horizontal="justify" vertical="justify" wrapText="1"/>
    </xf>
    <xf numFmtId="0" fontId="21" fillId="2" borderId="15" xfId="1" applyFont="1" applyFill="1" applyBorder="1" applyAlignment="1">
      <alignment horizontal="justify" vertical="justify" wrapText="1"/>
    </xf>
    <xf numFmtId="0" fontId="21" fillId="2" borderId="0" xfId="1" applyFont="1" applyFill="1" applyAlignment="1">
      <alignment horizontal="left" wrapText="1"/>
    </xf>
    <xf numFmtId="0" fontId="21" fillId="2" borderId="5" xfId="0" applyFont="1" applyFill="1" applyBorder="1" applyAlignment="1">
      <alignment horizontal="justify" vertical="justify" wrapText="1"/>
    </xf>
    <xf numFmtId="0" fontId="21" fillId="2" borderId="0" xfId="0" applyFont="1" applyFill="1" applyAlignment="1">
      <alignment horizontal="justify" vertical="justify" wrapText="1"/>
    </xf>
    <xf numFmtId="0" fontId="18" fillId="0" borderId="0" xfId="1" applyFont="1" applyAlignment="1">
      <alignment horizontal="center" vertical="center" wrapText="1"/>
    </xf>
    <xf numFmtId="0" fontId="5" fillId="2" borderId="14" xfId="0" applyFont="1" applyFill="1" applyBorder="1" applyAlignment="1">
      <alignment horizontal="justify" vertical="justify"/>
    </xf>
  </cellXfs>
  <cellStyles count="4">
    <cellStyle name="Hipervínculo" xfId="2" builtinId="8"/>
    <cellStyle name="Normal" xfId="0" builtinId="0"/>
    <cellStyle name="Normal 2" xfId="1" xr:uid="{00000000-0005-0000-0000-000002000000}"/>
    <cellStyle name="Normal 2 4" xfId="3" xr:uid="{1466EBF5-5819-45A0-9DF9-F19859CC2451}"/>
  </cellStyles>
  <dxfs count="0"/>
  <tableStyles count="0" defaultTableStyle="TableStyleMedium2" defaultPivotStyle="PivotStyleLight16"/>
  <colors>
    <mruColors>
      <color rgb="FF008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207895</xdr:colOff>
      <xdr:row>0</xdr:row>
      <xdr:rowOff>33131</xdr:rowOff>
    </xdr:from>
    <xdr:to>
      <xdr:col>5</xdr:col>
      <xdr:colOff>467471</xdr:colOff>
      <xdr:row>4</xdr:row>
      <xdr:rowOff>87742</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4454112" y="33131"/>
          <a:ext cx="2109359" cy="8276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45019</xdr:colOff>
      <xdr:row>0</xdr:row>
      <xdr:rowOff>0</xdr:rowOff>
    </xdr:from>
    <xdr:ext cx="1986121" cy="816611"/>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18369" y="0"/>
          <a:ext cx="1986121" cy="816611"/>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3</xdr:col>
      <xdr:colOff>50801</xdr:colOff>
      <xdr:row>0</xdr:row>
      <xdr:rowOff>0</xdr:rowOff>
    </xdr:from>
    <xdr:ext cx="2008233" cy="816611"/>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24151" y="0"/>
          <a:ext cx="2008233" cy="816611"/>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3</xdr:col>
      <xdr:colOff>44450</xdr:colOff>
      <xdr:row>0</xdr:row>
      <xdr:rowOff>12700</xdr:rowOff>
    </xdr:from>
    <xdr:ext cx="2008233" cy="816611"/>
    <xdr:pic>
      <xdr:nvPicPr>
        <xdr:cNvPr id="2" name="Imagen 1">
          <a:extLst>
            <a:ext uri="{FF2B5EF4-FFF2-40B4-BE49-F238E27FC236}">
              <a16:creationId xmlns:a16="http://schemas.microsoft.com/office/drawing/2014/main" id="{0BBCD0B9-C894-434E-92DA-E6E542CDDCB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17800" y="12700"/>
          <a:ext cx="2008233" cy="816611"/>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3</xdr:col>
      <xdr:colOff>50800</xdr:colOff>
      <xdr:row>0</xdr:row>
      <xdr:rowOff>0</xdr:rowOff>
    </xdr:from>
    <xdr:ext cx="2008233" cy="816611"/>
    <xdr:pic>
      <xdr:nvPicPr>
        <xdr:cNvPr id="2" name="Imagen 1">
          <a:extLst>
            <a:ext uri="{FF2B5EF4-FFF2-40B4-BE49-F238E27FC236}">
              <a16:creationId xmlns:a16="http://schemas.microsoft.com/office/drawing/2014/main" id="{4D84C1B2-0137-4AFB-98FF-40E71038C7E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24150" y="0"/>
          <a:ext cx="2008233" cy="816611"/>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3</xdr:col>
      <xdr:colOff>95250</xdr:colOff>
      <xdr:row>0</xdr:row>
      <xdr:rowOff>0</xdr:rowOff>
    </xdr:from>
    <xdr:ext cx="1974215" cy="816611"/>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68600" y="0"/>
          <a:ext cx="1974215" cy="816611"/>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3</xdr:col>
      <xdr:colOff>88900</xdr:colOff>
      <xdr:row>0</xdr:row>
      <xdr:rowOff>0</xdr:rowOff>
    </xdr:from>
    <xdr:ext cx="2008233" cy="816611"/>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62250" y="0"/>
          <a:ext cx="2008233" cy="816611"/>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3</xdr:col>
      <xdr:colOff>76200</xdr:colOff>
      <xdr:row>0</xdr:row>
      <xdr:rowOff>0</xdr:rowOff>
    </xdr:from>
    <xdr:ext cx="2008233" cy="816611"/>
    <xdr:pic>
      <xdr:nvPicPr>
        <xdr:cNvPr id="5" name="Imagen 4">
          <a:extLst>
            <a:ext uri="{FF2B5EF4-FFF2-40B4-BE49-F238E27FC236}">
              <a16:creationId xmlns:a16="http://schemas.microsoft.com/office/drawing/2014/main" id="{00000000-0008-0000-0700-000005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49550" y="0"/>
          <a:ext cx="2008233" cy="816611"/>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3</xdr:col>
      <xdr:colOff>88900</xdr:colOff>
      <xdr:row>0</xdr:row>
      <xdr:rowOff>0</xdr:rowOff>
    </xdr:from>
    <xdr:ext cx="2008233" cy="816611"/>
    <xdr:pic>
      <xdr:nvPicPr>
        <xdr:cNvPr id="2" name="Imagen 1">
          <a:extLst>
            <a:ext uri="{FF2B5EF4-FFF2-40B4-BE49-F238E27FC236}">
              <a16:creationId xmlns:a16="http://schemas.microsoft.com/office/drawing/2014/main" id="{340E5AED-DF4C-4597-84BE-77EEA7B1256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62250" y="0"/>
          <a:ext cx="2008233" cy="816611"/>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3</xdr:col>
      <xdr:colOff>82550</xdr:colOff>
      <xdr:row>0</xdr:row>
      <xdr:rowOff>0</xdr:rowOff>
    </xdr:from>
    <xdr:ext cx="2008233" cy="816611"/>
    <xdr:pic>
      <xdr:nvPicPr>
        <xdr:cNvPr id="2" name="Imagen 1">
          <a:extLst>
            <a:ext uri="{FF2B5EF4-FFF2-40B4-BE49-F238E27FC236}">
              <a16:creationId xmlns:a16="http://schemas.microsoft.com/office/drawing/2014/main" id="{D068BA63-DBCA-41E8-82AC-103762C6300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55900" y="0"/>
          <a:ext cx="2008233" cy="816611"/>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4</xdr:col>
      <xdr:colOff>209550</xdr:colOff>
      <xdr:row>0</xdr:row>
      <xdr:rowOff>0</xdr:rowOff>
    </xdr:from>
    <xdr:ext cx="2008233" cy="816611"/>
    <xdr:pic>
      <xdr:nvPicPr>
        <xdr:cNvPr id="2" name="Imagen 1">
          <a:extLst>
            <a:ext uri="{FF2B5EF4-FFF2-40B4-BE49-F238E27FC236}">
              <a16:creationId xmlns:a16="http://schemas.microsoft.com/office/drawing/2014/main" id="{75B6C28E-F295-4181-A830-863C9858DC4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5080000" y="0"/>
          <a:ext cx="2008233" cy="81661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I28"/>
  <sheetViews>
    <sheetView tabSelected="1" zoomScaleNormal="100" workbookViewId="0"/>
  </sheetViews>
  <sheetFormatPr baseColWidth="10" defaultColWidth="10.81640625" defaultRowHeight="15" customHeight="1" x14ac:dyDescent="0.35"/>
  <cols>
    <col min="1" max="1" width="2.1796875" style="3" customWidth="1"/>
    <col min="2" max="4" width="19.453125" style="3" customWidth="1"/>
    <col min="5" max="5" width="26.453125" style="3" customWidth="1"/>
    <col min="6" max="6" width="19.453125" style="3" customWidth="1"/>
    <col min="7" max="8" width="21.453125" style="3" customWidth="1"/>
    <col min="9" max="9" width="1.1796875" style="3" customWidth="1"/>
    <col min="10" max="16384" width="10.81640625" style="3"/>
  </cols>
  <sheetData>
    <row r="1" spans="1:9" ht="15" customHeight="1" x14ac:dyDescent="0.35">
      <c r="A1" s="6"/>
    </row>
    <row r="6" spans="1:9" ht="15" customHeight="1" x14ac:dyDescent="0.4">
      <c r="B6" s="89" t="s">
        <v>65</v>
      </c>
      <c r="C6" s="89"/>
      <c r="D6" s="89"/>
      <c r="E6" s="89"/>
      <c r="F6" s="89"/>
      <c r="G6" s="89"/>
      <c r="H6" s="89"/>
      <c r="I6" s="27"/>
    </row>
    <row r="7" spans="1:9" ht="15" customHeight="1" x14ac:dyDescent="0.35">
      <c r="B7" s="88" t="s">
        <v>17</v>
      </c>
      <c r="C7" s="88"/>
      <c r="D7" s="88"/>
      <c r="E7" s="88"/>
      <c r="F7" s="88"/>
      <c r="G7" s="88"/>
      <c r="H7" s="88"/>
      <c r="I7" s="28"/>
    </row>
    <row r="8" spans="1:9" ht="15" customHeight="1" x14ac:dyDescent="0.35">
      <c r="B8" s="7"/>
      <c r="C8" s="7"/>
      <c r="D8" s="7"/>
      <c r="E8" s="7"/>
      <c r="F8" s="7"/>
      <c r="G8" s="7"/>
      <c r="H8" s="7"/>
      <c r="I8" s="7"/>
    </row>
    <row r="9" spans="1:9" ht="15" customHeight="1" x14ac:dyDescent="0.35">
      <c r="B9" s="24" t="s">
        <v>0</v>
      </c>
      <c r="C9" s="21"/>
      <c r="D9" s="21"/>
      <c r="E9" s="21"/>
      <c r="F9" s="7"/>
      <c r="G9" s="7"/>
      <c r="H9" s="7"/>
      <c r="I9" s="7"/>
    </row>
    <row r="10" spans="1:9" ht="15" customHeight="1" x14ac:dyDescent="0.35">
      <c r="B10" s="21"/>
      <c r="C10" s="21"/>
      <c r="D10" s="21"/>
      <c r="E10" s="21"/>
      <c r="F10" s="7"/>
      <c r="G10" s="7"/>
      <c r="H10" s="7"/>
      <c r="I10" s="7"/>
    </row>
    <row r="11" spans="1:9" ht="15" customHeight="1" x14ac:dyDescent="0.35">
      <c r="B11" s="87" t="s">
        <v>53</v>
      </c>
      <c r="C11" s="87"/>
      <c r="D11" s="87"/>
      <c r="E11" s="87"/>
      <c r="F11" s="8"/>
      <c r="G11" s="8"/>
      <c r="H11" s="8"/>
      <c r="I11" s="8"/>
    </row>
    <row r="12" spans="1:9" ht="15" customHeight="1" x14ac:dyDescent="0.35">
      <c r="B12" s="29" t="s">
        <v>71</v>
      </c>
      <c r="C12" s="25"/>
      <c r="D12" s="25"/>
      <c r="E12" s="25"/>
    </row>
    <row r="13" spans="1:9" ht="15" customHeight="1" x14ac:dyDescent="0.35">
      <c r="B13" s="29" t="s">
        <v>79</v>
      </c>
      <c r="C13" s="25"/>
      <c r="D13" s="25"/>
      <c r="E13" s="25"/>
    </row>
    <row r="14" spans="1:9" ht="15" customHeight="1" x14ac:dyDescent="0.35">
      <c r="B14" s="29" t="s">
        <v>80</v>
      </c>
      <c r="C14" s="25"/>
      <c r="D14" s="25"/>
      <c r="E14" s="25"/>
    </row>
    <row r="15" spans="1:9" ht="15" customHeight="1" x14ac:dyDescent="0.35">
      <c r="B15" s="29" t="s">
        <v>81</v>
      </c>
      <c r="C15" s="25"/>
      <c r="D15" s="25"/>
      <c r="E15" s="25"/>
    </row>
    <row r="16" spans="1:9" ht="15" customHeight="1" x14ac:dyDescent="0.35">
      <c r="B16" s="29" t="s">
        <v>82</v>
      </c>
      <c r="C16" s="25"/>
      <c r="D16" s="25"/>
      <c r="E16" s="25"/>
    </row>
    <row r="17" spans="2:9" ht="15" customHeight="1" x14ac:dyDescent="0.35">
      <c r="B17" s="22"/>
      <c r="C17" s="25"/>
      <c r="D17" s="25"/>
      <c r="E17" s="25"/>
      <c r="F17" s="1"/>
      <c r="G17" s="1"/>
      <c r="H17" s="1"/>
      <c r="I17" s="1"/>
    </row>
    <row r="18" spans="2:9" ht="15" customHeight="1" x14ac:dyDescent="0.35">
      <c r="B18" s="23" t="s">
        <v>54</v>
      </c>
      <c r="C18" s="25"/>
      <c r="D18" s="25"/>
      <c r="E18" s="25"/>
      <c r="F18" s="1"/>
      <c r="G18" s="1"/>
      <c r="H18" s="1"/>
      <c r="I18" s="1"/>
    </row>
    <row r="19" spans="2:9" ht="15" customHeight="1" x14ac:dyDescent="0.35">
      <c r="B19" s="29" t="s">
        <v>83</v>
      </c>
      <c r="C19" s="26"/>
      <c r="D19" s="26"/>
      <c r="E19" s="26"/>
      <c r="F19" s="10"/>
      <c r="G19" s="10"/>
      <c r="H19" s="10"/>
      <c r="I19" s="10"/>
    </row>
    <row r="20" spans="2:9" ht="15" customHeight="1" x14ac:dyDescent="0.35">
      <c r="B20" s="29" t="s">
        <v>87</v>
      </c>
      <c r="C20" s="26"/>
      <c r="D20" s="26"/>
      <c r="E20" s="26"/>
      <c r="F20" s="10"/>
      <c r="G20" s="10"/>
      <c r="H20" s="10"/>
      <c r="I20" s="10"/>
    </row>
    <row r="21" spans="2:9" ht="15" customHeight="1" x14ac:dyDescent="0.35">
      <c r="B21" s="29" t="s">
        <v>84</v>
      </c>
      <c r="C21" s="26"/>
      <c r="D21" s="26"/>
      <c r="E21" s="26"/>
      <c r="F21" s="10"/>
      <c r="G21" s="10"/>
      <c r="H21" s="10"/>
      <c r="I21" s="10"/>
    </row>
    <row r="22" spans="2:9" ht="15" customHeight="1" x14ac:dyDescent="0.35">
      <c r="B22" s="29" t="s">
        <v>85</v>
      </c>
      <c r="C22" s="26"/>
      <c r="D22" s="26"/>
      <c r="E22" s="26"/>
      <c r="F22" s="10"/>
      <c r="G22" s="10"/>
      <c r="H22" s="10"/>
      <c r="I22" s="10"/>
    </row>
    <row r="23" spans="2:9" ht="15" customHeight="1" x14ac:dyDescent="0.35">
      <c r="B23" s="29" t="s">
        <v>86</v>
      </c>
      <c r="C23" s="26"/>
      <c r="D23" s="26"/>
      <c r="E23" s="26"/>
      <c r="F23" s="10"/>
      <c r="G23" s="10"/>
      <c r="H23" s="10"/>
      <c r="I23" s="10"/>
    </row>
    <row r="24" spans="2:9" ht="15" customHeight="1" x14ac:dyDescent="0.35">
      <c r="B24" s="23"/>
      <c r="C24" s="25"/>
      <c r="D24" s="25"/>
      <c r="E24" s="25"/>
      <c r="F24" s="1"/>
      <c r="G24" s="1"/>
      <c r="H24" s="1"/>
      <c r="I24" s="1"/>
    </row>
    <row r="25" spans="2:9" ht="15" customHeight="1" x14ac:dyDescent="0.35">
      <c r="B25" s="29"/>
      <c r="C25" s="26"/>
      <c r="D25" s="26"/>
      <c r="E25" s="26"/>
      <c r="F25" s="9"/>
      <c r="G25" s="9"/>
      <c r="H25" s="9"/>
      <c r="I25" s="9"/>
    </row>
    <row r="26" spans="2:9" ht="15" customHeight="1" x14ac:dyDescent="0.35">
      <c r="B26" s="29"/>
      <c r="C26" s="26"/>
      <c r="D26" s="26"/>
      <c r="E26" s="26"/>
      <c r="F26" s="9"/>
      <c r="G26" s="9"/>
      <c r="H26" s="9"/>
      <c r="I26" s="9"/>
    </row>
    <row r="27" spans="2:9" ht="15" customHeight="1" x14ac:dyDescent="0.35">
      <c r="B27" s="19"/>
    </row>
    <row r="28" spans="2:9" ht="15" customHeight="1" x14ac:dyDescent="0.35">
      <c r="B28" s="20"/>
    </row>
  </sheetData>
  <mergeCells count="3">
    <mergeCell ref="B11:E11"/>
    <mergeCell ref="B7:H7"/>
    <mergeCell ref="B6:H6"/>
  </mergeCells>
  <hyperlinks>
    <hyperlink ref="B12" location="'Cuadro I.1'!A1" display="Cuadro I.1. México y Ciudad de México: Media del Ingreso corriente total per cápita y coeficiente de gini, 2016, 2018 y 2020" xr:uid="{00000000-0004-0000-0000-000000000000}"/>
    <hyperlink ref="B13" location="'Cuadro I.2'!A1" display="Cuadro I.2. México y Ciudad de México: Media del Ingreso corriente total per cápita sin transferencias y coeficiente de gini, 2016, 2018 y 2020" xr:uid="{00000000-0004-0000-0000-000001000000}"/>
    <hyperlink ref="B14" location="'Cuadro I.3'!A1" display="Cuadro I.3. México y Ciudad de México: Distribución del ingreso corriente total per cápita por deciles y coeficiente de palma, 2016, 2018 y 2020" xr:uid="{00000000-0004-0000-0000-000002000000}"/>
    <hyperlink ref="B15" location="'Cuadro I.4'!A1" display="Cuadro I.4. México y Ciudad de México: Media del Ingreso corriente total mensual por hogar y coeficiente de gini, 2016, 2018 y 2020" xr:uid="{00000000-0004-0000-0000-000003000000}"/>
    <hyperlink ref="B16" location="'Cuadro I.5'!A1" display="Cuadro I.5. México y Ciudad de México: Media del Ingreso corriente total mensual por hogar sin transferencias y coeficiente de gini, 2016, 2018 y 2020" xr:uid="{00000000-0004-0000-0000-000004000000}"/>
    <hyperlink ref="B19" location="'Cuadro I.6'!A1" display="Cuadro I.6 México y Ciudad de México: Mediana del Ingreso corriente total mensual per cápita, 2018, 2020 y 2022." xr:uid="{00000000-0004-0000-0000-000005000000}"/>
    <hyperlink ref="B20" location="'Cuadro I.7'!A1" display="Cuadro I.7 México y Ciudad de México: Mediana del Ingreso corriente total mensual per cápita sin transferencias, 2018, 2020 y 2022" xr:uid="{00000000-0004-0000-0000-000006000000}"/>
    <hyperlink ref="B21" location="'Cuadro I.8'!A1" display="Cuadro I.8 México y Ciudad de México: Mediana del Ingreso corriente total per cápita por estratos del MMIP,  2018, 2020 y 2022" xr:uid="{00000000-0004-0000-0000-000007000000}"/>
    <hyperlink ref="B22" location="'Cuadro I.9'!A1" display="Cuadro I.9 México y Ciudad de México: Mediana del Ingreso corriente total per cápita sin transferencias por estratos del MMIP, 2018, 2020 y 2022" xr:uid="{00000000-0004-0000-0000-000008000000}"/>
    <hyperlink ref="B23" location="'Cuadro I.10'!A1" display="Cuadro I.10 Nacional y Ciudad de Nacional:  Ingreso corriente total y sus principales fuentes de ingreso por estratos del MMIP, 2018, 2020 y 2022" xr:uid="{00000000-0004-0000-0000-000009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8C33"/>
  </sheetPr>
  <dimension ref="A1:U45"/>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2" width="10.81640625" style="3" customWidth="1"/>
    <col min="13" max="17" width="10.81640625" style="3"/>
    <col min="18" max="18" width="11.36328125" style="3" bestFit="1" customWidth="1"/>
    <col min="19" max="16384" width="10.81640625" style="3"/>
  </cols>
  <sheetData>
    <row r="1" spans="1:21" ht="15" customHeight="1" x14ac:dyDescent="0.35">
      <c r="J1" s="64"/>
      <c r="K1" s="64"/>
    </row>
    <row r="6" spans="1:21" ht="15" customHeight="1" x14ac:dyDescent="0.4">
      <c r="B6" s="92" t="s">
        <v>19</v>
      </c>
      <c r="C6" s="92"/>
      <c r="D6" s="92"/>
      <c r="E6" s="92"/>
      <c r="F6" s="92"/>
      <c r="G6" s="92"/>
      <c r="H6" s="92"/>
      <c r="I6" s="92"/>
      <c r="J6" s="92"/>
      <c r="K6" s="92"/>
    </row>
    <row r="7" spans="1:21" ht="15" customHeight="1" x14ac:dyDescent="0.4">
      <c r="B7" s="91" t="s">
        <v>57</v>
      </c>
      <c r="C7" s="91"/>
      <c r="D7" s="91"/>
      <c r="E7" s="91"/>
      <c r="F7" s="91"/>
      <c r="G7" s="91"/>
      <c r="H7" s="91"/>
      <c r="I7" s="91"/>
      <c r="J7" s="91"/>
      <c r="K7" s="91"/>
    </row>
    <row r="8" spans="1:21" ht="15" customHeight="1" x14ac:dyDescent="0.35">
      <c r="B8" s="90" t="s">
        <v>66</v>
      </c>
      <c r="C8" s="90"/>
      <c r="D8" s="90"/>
      <c r="E8" s="90"/>
      <c r="F8" s="90"/>
      <c r="G8" s="90"/>
      <c r="H8" s="90"/>
      <c r="I8" s="90"/>
      <c r="J8" s="90"/>
      <c r="K8" s="90"/>
    </row>
    <row r="9" spans="1:21" ht="15" customHeight="1" x14ac:dyDescent="0.35">
      <c r="B9" s="90"/>
      <c r="C9" s="90"/>
      <c r="D9" s="90"/>
      <c r="E9" s="90"/>
      <c r="F9" s="90"/>
      <c r="G9" s="90"/>
      <c r="H9" s="90"/>
      <c r="I9" s="90"/>
      <c r="J9" s="90"/>
      <c r="K9" s="90"/>
    </row>
    <row r="10" spans="1:21" ht="15" customHeight="1" x14ac:dyDescent="0.4">
      <c r="B10" s="35" t="s">
        <v>0</v>
      </c>
      <c r="C10" s="36"/>
      <c r="D10" s="36"/>
      <c r="E10" s="37"/>
      <c r="F10" s="37"/>
      <c r="G10" s="37"/>
      <c r="H10" s="37"/>
      <c r="I10" s="37"/>
      <c r="J10" s="38"/>
      <c r="K10" s="81"/>
    </row>
    <row r="11" spans="1:21" s="64" customFormat="1" ht="15" customHeight="1" x14ac:dyDescent="0.35">
      <c r="A11" s="40"/>
      <c r="B11" s="96" t="s">
        <v>42</v>
      </c>
      <c r="C11" s="98" t="s">
        <v>55</v>
      </c>
      <c r="D11" s="98"/>
      <c r="E11" s="98"/>
      <c r="F11" s="98"/>
      <c r="G11" s="41"/>
      <c r="H11" s="98" t="s">
        <v>1</v>
      </c>
      <c r="I11" s="98"/>
      <c r="J11" s="98"/>
      <c r="K11" s="98"/>
    </row>
    <row r="12" spans="1:21" s="64" customFormat="1" ht="15" customHeight="1" x14ac:dyDescent="0.35">
      <c r="A12" s="40"/>
      <c r="B12" s="97"/>
      <c r="C12" s="42">
        <v>2018</v>
      </c>
      <c r="D12" s="42" t="s">
        <v>50</v>
      </c>
      <c r="E12" s="39" t="s">
        <v>51</v>
      </c>
      <c r="F12" s="39" t="s">
        <v>69</v>
      </c>
      <c r="G12" s="39"/>
      <c r="H12" s="42">
        <v>2018</v>
      </c>
      <c r="I12" s="42" t="s">
        <v>50</v>
      </c>
      <c r="J12" s="39" t="s">
        <v>51</v>
      </c>
      <c r="K12" s="39" t="s">
        <v>69</v>
      </c>
    </row>
    <row r="13" spans="1:21" ht="15" customHeight="1" x14ac:dyDescent="0.35">
      <c r="B13" s="69" t="s">
        <v>27</v>
      </c>
      <c r="C13" s="70">
        <v>10921.2</v>
      </c>
      <c r="D13" s="70">
        <v>10760.25</v>
      </c>
      <c r="E13" s="70">
        <v>13556.66</v>
      </c>
      <c r="F13" s="70">
        <v>15205.35</v>
      </c>
      <c r="G13" s="70"/>
      <c r="H13" s="70">
        <v>15120.33</v>
      </c>
      <c r="I13" s="70">
        <v>11070.32</v>
      </c>
      <c r="J13" s="70">
        <v>17214.580000000002</v>
      </c>
      <c r="K13" s="70">
        <v>20560.52</v>
      </c>
      <c r="M13" s="86"/>
      <c r="N13" s="86"/>
      <c r="O13" s="86"/>
      <c r="P13" s="86"/>
      <c r="Q13" s="86"/>
      <c r="R13" s="86"/>
      <c r="S13" s="86"/>
      <c r="T13" s="86"/>
      <c r="U13" s="86"/>
    </row>
    <row r="14" spans="1:21" ht="15" customHeight="1" x14ac:dyDescent="0.35">
      <c r="B14" s="33" t="s">
        <v>2</v>
      </c>
      <c r="C14" s="71">
        <v>1418.4929999999999</v>
      </c>
      <c r="D14" s="71">
        <v>1516.056</v>
      </c>
      <c r="E14" s="71">
        <v>1995.67</v>
      </c>
      <c r="F14" s="71">
        <v>2470.6959999999999</v>
      </c>
      <c r="G14" s="71"/>
      <c r="H14" s="71">
        <v>3015.761</v>
      </c>
      <c r="I14" s="71">
        <v>2027.5429999999999</v>
      </c>
      <c r="J14" s="71">
        <v>3459.4380000000001</v>
      </c>
      <c r="K14" s="71">
        <v>3790.3829999999998</v>
      </c>
      <c r="M14" s="86"/>
      <c r="N14" s="86"/>
      <c r="O14" s="86"/>
      <c r="P14" s="86"/>
      <c r="Q14" s="86"/>
      <c r="R14" s="86"/>
      <c r="S14" s="86"/>
      <c r="T14" s="86"/>
      <c r="U14" s="86"/>
    </row>
    <row r="15" spans="1:21" ht="15" customHeight="1" x14ac:dyDescent="0.35">
      <c r="B15" s="33" t="s">
        <v>3</v>
      </c>
      <c r="C15" s="71">
        <v>1973.7729999999999</v>
      </c>
      <c r="D15" s="71">
        <v>1979.635</v>
      </c>
      <c r="E15" s="71">
        <v>2673.1350000000002</v>
      </c>
      <c r="F15" s="71">
        <v>3240.8069999999998</v>
      </c>
      <c r="G15" s="71"/>
      <c r="H15" s="71">
        <v>2756.9140000000002</v>
      </c>
      <c r="I15" s="71">
        <v>2728.877</v>
      </c>
      <c r="J15" s="71">
        <v>3920.3490000000002</v>
      </c>
      <c r="K15" s="71">
        <v>4584.5550000000003</v>
      </c>
      <c r="M15" s="86"/>
      <c r="N15" s="86"/>
      <c r="O15" s="86"/>
      <c r="P15" s="86"/>
      <c r="Q15" s="86"/>
      <c r="R15" s="86"/>
      <c r="S15" s="86"/>
      <c r="T15" s="86"/>
      <c r="U15" s="86"/>
    </row>
    <row r="16" spans="1:21" ht="15" customHeight="1" x14ac:dyDescent="0.35">
      <c r="B16" s="33" t="s">
        <v>4</v>
      </c>
      <c r="C16" s="71">
        <v>2509.4749999999999</v>
      </c>
      <c r="D16" s="71">
        <v>2503.924</v>
      </c>
      <c r="E16" s="71">
        <v>3422.5889999999999</v>
      </c>
      <c r="F16" s="71">
        <v>4109.0200000000004</v>
      </c>
      <c r="G16" s="71"/>
      <c r="H16" s="71">
        <v>3385.9180000000001</v>
      </c>
      <c r="I16" s="71">
        <v>3689.3739999999998</v>
      </c>
      <c r="J16" s="71">
        <v>4822.991</v>
      </c>
      <c r="K16" s="71">
        <v>5544.0749999999998</v>
      </c>
      <c r="M16" s="86"/>
      <c r="N16" s="86"/>
      <c r="O16" s="86"/>
      <c r="P16" s="86"/>
      <c r="Q16" s="86"/>
      <c r="R16" s="86"/>
      <c r="S16" s="86"/>
      <c r="T16" s="86"/>
      <c r="U16" s="86"/>
    </row>
    <row r="17" spans="2:21" ht="15" customHeight="1" x14ac:dyDescent="0.35">
      <c r="B17" s="33" t="s">
        <v>5</v>
      </c>
      <c r="C17" s="71">
        <v>3023.864</v>
      </c>
      <c r="D17" s="71">
        <v>3080.3719999999998</v>
      </c>
      <c r="E17" s="71">
        <v>4097.5690000000004</v>
      </c>
      <c r="F17" s="71">
        <v>4960.7479999999996</v>
      </c>
      <c r="G17" s="71"/>
      <c r="H17" s="71">
        <v>4225.5540000000001</v>
      </c>
      <c r="I17" s="71">
        <v>4249.2219999999998</v>
      </c>
      <c r="J17" s="71">
        <v>5824.6</v>
      </c>
      <c r="K17" s="71">
        <v>6866.33</v>
      </c>
      <c r="M17" s="86"/>
      <c r="N17" s="86"/>
      <c r="O17" s="86"/>
      <c r="P17" s="86"/>
      <c r="Q17" s="86"/>
      <c r="R17" s="86"/>
      <c r="S17" s="86"/>
      <c r="T17" s="86"/>
      <c r="U17" s="86"/>
    </row>
    <row r="18" spans="2:21" ht="15" customHeight="1" x14ac:dyDescent="0.35">
      <c r="B18" s="33" t="s">
        <v>6</v>
      </c>
      <c r="C18" s="71">
        <v>3595.951</v>
      </c>
      <c r="D18" s="71">
        <v>3680.6080000000002</v>
      </c>
      <c r="E18" s="71">
        <v>4887.598</v>
      </c>
      <c r="F18" s="71">
        <v>6064.8310000000001</v>
      </c>
      <c r="G18" s="71"/>
      <c r="H18" s="71">
        <v>5244.2020000000002</v>
      </c>
      <c r="I18" s="71">
        <v>4970.3339999999998</v>
      </c>
      <c r="J18" s="71">
        <v>7347.8029999999999</v>
      </c>
      <c r="K18" s="71">
        <v>10246.14</v>
      </c>
      <c r="M18" s="86"/>
      <c r="N18" s="86"/>
      <c r="O18" s="86"/>
      <c r="P18" s="86"/>
      <c r="Q18" s="86"/>
      <c r="R18" s="86"/>
      <c r="S18" s="86"/>
      <c r="T18" s="86"/>
      <c r="U18" s="86"/>
    </row>
    <row r="19" spans="2:21" ht="15" customHeight="1" x14ac:dyDescent="0.35">
      <c r="B19" s="33" t="s">
        <v>7</v>
      </c>
      <c r="C19" s="71">
        <v>4312.7049999999999</v>
      </c>
      <c r="D19" s="71">
        <v>4463.6610000000001</v>
      </c>
      <c r="E19" s="71">
        <v>6355.7489999999998</v>
      </c>
      <c r="F19" s="71">
        <v>7976.0839999999998</v>
      </c>
      <c r="G19" s="71"/>
      <c r="H19" s="71">
        <v>7650.3829999999998</v>
      </c>
      <c r="I19" s="71">
        <v>7410.5020000000004</v>
      </c>
      <c r="J19" s="71">
        <v>9104.6460000000006</v>
      </c>
      <c r="K19" s="71">
        <v>11411.75</v>
      </c>
      <c r="M19" s="86"/>
      <c r="N19" s="86"/>
      <c r="O19" s="86"/>
      <c r="P19" s="86"/>
      <c r="Q19" s="86"/>
      <c r="R19" s="86"/>
      <c r="S19" s="86"/>
      <c r="T19" s="86"/>
      <c r="U19" s="86"/>
    </row>
    <row r="20" spans="2:21" ht="15" customHeight="1" x14ac:dyDescent="0.35">
      <c r="B20" s="33" t="s">
        <v>8</v>
      </c>
      <c r="C20" s="71">
        <v>5868.9459999999999</v>
      </c>
      <c r="D20" s="71">
        <v>6117.87</v>
      </c>
      <c r="E20" s="71">
        <v>7880.6980000000003</v>
      </c>
      <c r="F20" s="71">
        <v>9236.2729999999992</v>
      </c>
      <c r="G20" s="71"/>
      <c r="H20" s="71">
        <v>8163.6689999999999</v>
      </c>
      <c r="I20" s="71">
        <v>8167.5860000000002</v>
      </c>
      <c r="J20" s="71">
        <v>10628.08</v>
      </c>
      <c r="K20" s="71">
        <v>13281.86</v>
      </c>
      <c r="M20" s="86"/>
      <c r="N20" s="86"/>
      <c r="O20" s="86"/>
      <c r="P20" s="86"/>
      <c r="Q20" s="86"/>
      <c r="R20" s="86"/>
      <c r="S20" s="86"/>
      <c r="T20" s="86"/>
      <c r="U20" s="86"/>
    </row>
    <row r="21" spans="2:21" ht="15" customHeight="1" x14ac:dyDescent="0.35">
      <c r="B21" s="33" t="s">
        <v>9</v>
      </c>
      <c r="C21" s="71">
        <v>7108.1540000000005</v>
      </c>
      <c r="D21" s="71">
        <v>7531.52</v>
      </c>
      <c r="E21" s="71">
        <v>9460.3389999999999</v>
      </c>
      <c r="F21" s="71">
        <v>11264.78</v>
      </c>
      <c r="G21" s="71"/>
      <c r="H21" s="71">
        <v>10324.42</v>
      </c>
      <c r="I21" s="71">
        <v>9639.6290000000008</v>
      </c>
      <c r="J21" s="71">
        <v>13278.13</v>
      </c>
      <c r="K21" s="71">
        <v>16648.47</v>
      </c>
      <c r="M21" s="86"/>
      <c r="N21" s="86"/>
      <c r="O21" s="86"/>
      <c r="P21" s="86"/>
      <c r="Q21" s="86"/>
      <c r="R21" s="86"/>
      <c r="S21" s="86"/>
      <c r="T21" s="86"/>
      <c r="U21" s="86"/>
    </row>
    <row r="22" spans="2:21" ht="15" customHeight="1" x14ac:dyDescent="0.35">
      <c r="B22" s="33" t="s">
        <v>10</v>
      </c>
      <c r="C22" s="71">
        <v>9436.6219999999994</v>
      </c>
      <c r="D22" s="71">
        <v>10159.33</v>
      </c>
      <c r="E22" s="71">
        <v>12550.12</v>
      </c>
      <c r="F22" s="71">
        <v>14699.47</v>
      </c>
      <c r="G22" s="71"/>
      <c r="H22" s="71">
        <v>15634.03</v>
      </c>
      <c r="I22" s="71">
        <v>13981.87</v>
      </c>
      <c r="J22" s="71">
        <v>19292.669999999998</v>
      </c>
      <c r="K22" s="71">
        <v>24107.34</v>
      </c>
      <c r="M22" s="86"/>
      <c r="N22" s="86"/>
      <c r="O22" s="86"/>
      <c r="P22" s="86"/>
      <c r="Q22" s="86"/>
      <c r="R22" s="86"/>
      <c r="S22" s="86"/>
      <c r="T22" s="86"/>
      <c r="U22" s="86"/>
    </row>
    <row r="23" spans="2:21" ht="15" customHeight="1" x14ac:dyDescent="0.35">
      <c r="B23" s="33" t="s">
        <v>11</v>
      </c>
      <c r="C23" s="71">
        <v>70067.25</v>
      </c>
      <c r="D23" s="71">
        <v>66583.97</v>
      </c>
      <c r="E23" s="71">
        <v>82253.98</v>
      </c>
      <c r="F23" s="71">
        <v>88046.91</v>
      </c>
      <c r="G23" s="71"/>
      <c r="H23" s="71">
        <v>91110.46</v>
      </c>
      <c r="I23" s="71">
        <v>53965.71</v>
      </c>
      <c r="J23" s="71">
        <v>94608.9</v>
      </c>
      <c r="K23" s="71">
        <v>109635.2</v>
      </c>
      <c r="M23" s="86"/>
      <c r="N23" s="86"/>
      <c r="O23" s="86"/>
      <c r="P23" s="86"/>
      <c r="Q23" s="86"/>
      <c r="R23" s="86"/>
      <c r="S23" s="86"/>
      <c r="T23" s="86"/>
      <c r="U23" s="86"/>
    </row>
    <row r="24" spans="2:21" ht="15" customHeight="1" x14ac:dyDescent="0.35">
      <c r="B24" s="34" t="s">
        <v>59</v>
      </c>
      <c r="C24" s="72">
        <v>0.70319010999999998</v>
      </c>
      <c r="D24" s="72">
        <v>0.68935784</v>
      </c>
      <c r="E24" s="72">
        <v>0.67677140999999996</v>
      </c>
      <c r="F24" s="72">
        <v>0.65354478000000005</v>
      </c>
      <c r="G24" s="51"/>
      <c r="H24" s="72">
        <v>0.67472255999999997</v>
      </c>
      <c r="I24" s="72">
        <v>0.58202905000000005</v>
      </c>
      <c r="J24" s="72">
        <v>0.63214488000000002</v>
      </c>
      <c r="K24" s="72">
        <v>0.61959509000000001</v>
      </c>
      <c r="M24" s="86"/>
      <c r="N24" s="86"/>
      <c r="O24" s="86"/>
      <c r="P24" s="86"/>
      <c r="Q24" s="86"/>
      <c r="R24" s="86"/>
      <c r="S24" s="86"/>
      <c r="T24" s="86"/>
      <c r="U24" s="86"/>
    </row>
    <row r="25" spans="2:21" ht="12" customHeight="1" x14ac:dyDescent="0.35">
      <c r="B25" s="95" t="s">
        <v>43</v>
      </c>
      <c r="C25" s="95"/>
      <c r="D25" s="95"/>
      <c r="E25" s="95"/>
      <c r="F25" s="95"/>
      <c r="G25" s="95"/>
      <c r="H25" s="95"/>
      <c r="I25" s="95"/>
      <c r="J25" s="95"/>
      <c r="K25" s="95"/>
    </row>
    <row r="26" spans="2:21" ht="23.5" customHeight="1" x14ac:dyDescent="0.35">
      <c r="B26" s="95" t="s">
        <v>44</v>
      </c>
      <c r="C26" s="95"/>
      <c r="D26" s="95"/>
      <c r="E26" s="95"/>
      <c r="F26" s="95"/>
      <c r="G26" s="95"/>
      <c r="H26" s="95"/>
      <c r="I26" s="95"/>
      <c r="J26" s="95"/>
      <c r="K26" s="95"/>
    </row>
    <row r="27" spans="2:21" ht="22.5" customHeight="1" x14ac:dyDescent="0.35">
      <c r="B27" s="94" t="s">
        <v>68</v>
      </c>
      <c r="C27" s="94"/>
      <c r="D27" s="94"/>
      <c r="E27" s="94"/>
      <c r="F27" s="94"/>
      <c r="G27" s="94"/>
      <c r="H27" s="94"/>
      <c r="I27" s="94"/>
      <c r="J27" s="94"/>
      <c r="K27" s="94"/>
    </row>
    <row r="28" spans="2:21" ht="21.75" customHeight="1" x14ac:dyDescent="0.35">
      <c r="B28" s="93" t="s">
        <v>67</v>
      </c>
      <c r="C28" s="93"/>
      <c r="D28" s="93"/>
      <c r="E28" s="93"/>
      <c r="F28" s="93"/>
      <c r="G28" s="93"/>
      <c r="H28" s="93"/>
      <c r="I28" s="93"/>
      <c r="J28" s="93"/>
      <c r="K28" s="93"/>
    </row>
    <row r="33" spans="5:15" ht="15" customHeight="1" x14ac:dyDescent="0.35">
      <c r="L33" s="1"/>
      <c r="M33" s="1"/>
      <c r="N33" s="1"/>
      <c r="O33" s="1"/>
    </row>
    <row r="34" spans="5:15" ht="15" customHeight="1" x14ac:dyDescent="0.35">
      <c r="E34" s="2"/>
      <c r="F34" s="2"/>
    </row>
    <row r="35" spans="5:15" ht="15" customHeight="1" x14ac:dyDescent="0.35">
      <c r="E35" s="2"/>
      <c r="F35" s="2"/>
    </row>
    <row r="36" spans="5:15" ht="15" customHeight="1" x14ac:dyDescent="0.35">
      <c r="E36" s="2"/>
      <c r="F36" s="2"/>
    </row>
    <row r="37" spans="5:15" ht="15" customHeight="1" x14ac:dyDescent="0.35">
      <c r="E37" s="2"/>
      <c r="F37" s="2"/>
    </row>
    <row r="38" spans="5:15" ht="15" customHeight="1" x14ac:dyDescent="0.35">
      <c r="E38" s="2"/>
      <c r="F38" s="2"/>
    </row>
    <row r="39" spans="5:15" ht="15" customHeight="1" x14ac:dyDescent="0.35">
      <c r="E39" s="2"/>
      <c r="F39" s="2"/>
    </row>
    <row r="40" spans="5:15" ht="15" customHeight="1" x14ac:dyDescent="0.35">
      <c r="E40" s="2"/>
      <c r="F40" s="2"/>
    </row>
    <row r="41" spans="5:15" ht="15" customHeight="1" x14ac:dyDescent="0.35">
      <c r="E41" s="2"/>
      <c r="F41" s="2"/>
    </row>
    <row r="42" spans="5:15" ht="15" customHeight="1" x14ac:dyDescent="0.35">
      <c r="E42" s="2"/>
      <c r="F42" s="2"/>
    </row>
    <row r="43" spans="5:15" ht="15" customHeight="1" x14ac:dyDescent="0.35">
      <c r="E43" s="2"/>
      <c r="F43" s="2"/>
    </row>
    <row r="45" spans="5:15" ht="15" customHeight="1" x14ac:dyDescent="0.35">
      <c r="E45" s="2"/>
      <c r="F45" s="2"/>
    </row>
  </sheetData>
  <mergeCells count="10">
    <mergeCell ref="B8:K9"/>
    <mergeCell ref="B7:K7"/>
    <mergeCell ref="B6:K6"/>
    <mergeCell ref="B28:K28"/>
    <mergeCell ref="B27:K27"/>
    <mergeCell ref="B26:K26"/>
    <mergeCell ref="B11:B12"/>
    <mergeCell ref="H11:K11"/>
    <mergeCell ref="C11:F11"/>
    <mergeCell ref="B25:K25"/>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8C33"/>
  </sheetPr>
  <dimension ref="A1:V44"/>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2" width="10.81640625" style="3" customWidth="1"/>
    <col min="13" max="17" width="10.81640625" style="3"/>
    <col min="18" max="18" width="11.36328125" style="3" bestFit="1" customWidth="1"/>
    <col min="19" max="16384" width="10.81640625" style="3"/>
  </cols>
  <sheetData>
    <row r="1" spans="1:22" ht="15" customHeight="1" x14ac:dyDescent="0.35">
      <c r="J1" s="3"/>
      <c r="K1" s="3"/>
    </row>
    <row r="6" spans="1:22" ht="15" customHeight="1" x14ac:dyDescent="0.4">
      <c r="B6" s="92" t="s">
        <v>18</v>
      </c>
      <c r="C6" s="92"/>
      <c r="D6" s="92"/>
      <c r="E6" s="92"/>
      <c r="F6" s="92"/>
      <c r="G6" s="92"/>
      <c r="H6" s="92"/>
      <c r="I6" s="92"/>
      <c r="J6" s="92"/>
      <c r="K6" s="92"/>
    </row>
    <row r="7" spans="1:22" ht="15" customHeight="1" x14ac:dyDescent="0.4">
      <c r="B7" s="100" t="s">
        <v>12</v>
      </c>
      <c r="C7" s="100"/>
      <c r="D7" s="100"/>
      <c r="E7" s="100"/>
      <c r="F7" s="100"/>
      <c r="G7" s="100"/>
      <c r="H7" s="100"/>
      <c r="I7" s="100"/>
      <c r="J7" s="100"/>
      <c r="K7" s="100"/>
    </row>
    <row r="8" spans="1:22" ht="15" customHeight="1" x14ac:dyDescent="0.35">
      <c r="B8" s="99" t="s">
        <v>70</v>
      </c>
      <c r="C8" s="99"/>
      <c r="D8" s="99"/>
      <c r="E8" s="99"/>
      <c r="F8" s="99"/>
      <c r="G8" s="99"/>
      <c r="H8" s="99"/>
      <c r="I8" s="99"/>
      <c r="J8" s="99"/>
      <c r="K8" s="99"/>
    </row>
    <row r="9" spans="1:22" ht="15" customHeight="1" x14ac:dyDescent="0.35">
      <c r="B9" s="99"/>
      <c r="C9" s="99"/>
      <c r="D9" s="99"/>
      <c r="E9" s="99"/>
      <c r="F9" s="99"/>
      <c r="G9" s="99"/>
      <c r="H9" s="99"/>
      <c r="I9" s="99"/>
      <c r="J9" s="99"/>
      <c r="K9" s="99"/>
    </row>
    <row r="10" spans="1:22" ht="15" customHeight="1" x14ac:dyDescent="0.4">
      <c r="B10" s="35" t="s">
        <v>0</v>
      </c>
      <c r="C10" s="36"/>
      <c r="D10" s="36"/>
      <c r="E10" s="37"/>
      <c r="F10" s="37"/>
      <c r="G10" s="37"/>
      <c r="H10" s="37"/>
      <c r="I10" s="37"/>
      <c r="J10" s="38"/>
      <c r="K10" s="81"/>
    </row>
    <row r="11" spans="1:22" ht="15" customHeight="1" x14ac:dyDescent="0.35">
      <c r="B11" s="96" t="s">
        <v>47</v>
      </c>
      <c r="C11" s="98" t="s">
        <v>55</v>
      </c>
      <c r="D11" s="98"/>
      <c r="E11" s="98"/>
      <c r="F11" s="98"/>
      <c r="G11" s="41"/>
      <c r="H11" s="98" t="s">
        <v>1</v>
      </c>
      <c r="I11" s="98"/>
      <c r="J11" s="98"/>
      <c r="K11" s="98"/>
      <c r="M11" s="64"/>
      <c r="N11" s="64"/>
      <c r="O11" s="64"/>
      <c r="P11" s="64"/>
      <c r="Q11" s="64"/>
      <c r="R11" s="64"/>
      <c r="S11" s="64"/>
      <c r="T11" s="64"/>
      <c r="U11" s="64"/>
      <c r="V11" s="64"/>
    </row>
    <row r="12" spans="1:22" s="65" customFormat="1" ht="15" customHeight="1" x14ac:dyDescent="0.35">
      <c r="A12" s="18"/>
      <c r="B12" s="97"/>
      <c r="C12" s="42">
        <v>2018</v>
      </c>
      <c r="D12" s="42">
        <v>2020</v>
      </c>
      <c r="E12" s="39">
        <v>2022</v>
      </c>
      <c r="F12" s="39">
        <v>2024</v>
      </c>
      <c r="G12" s="39"/>
      <c r="H12" s="42">
        <v>2018</v>
      </c>
      <c r="I12" s="42">
        <v>2020</v>
      </c>
      <c r="J12" s="39">
        <v>2022</v>
      </c>
      <c r="K12" s="82">
        <v>2024</v>
      </c>
      <c r="M12" s="64"/>
      <c r="N12" s="64"/>
      <c r="O12" s="64"/>
      <c r="P12" s="64"/>
      <c r="Q12" s="64"/>
      <c r="R12" s="64"/>
      <c r="S12" s="64"/>
      <c r="T12" s="64"/>
      <c r="U12" s="64"/>
      <c r="V12" s="64"/>
    </row>
    <row r="13" spans="1:22" ht="15" customHeight="1" x14ac:dyDescent="0.35">
      <c r="B13" s="69" t="s">
        <v>27</v>
      </c>
      <c r="C13" s="70">
        <v>10843.27</v>
      </c>
      <c r="D13" s="70">
        <v>10637.91</v>
      </c>
      <c r="E13" s="70">
        <v>13367.66</v>
      </c>
      <c r="F13" s="70">
        <v>14939.67</v>
      </c>
      <c r="G13" s="70"/>
      <c r="H13" s="70">
        <v>15025.23</v>
      </c>
      <c r="I13" s="70">
        <v>10880.24</v>
      </c>
      <c r="J13" s="70">
        <v>16907.27</v>
      </c>
      <c r="K13" s="70">
        <v>20135.18</v>
      </c>
      <c r="M13" s="86"/>
      <c r="N13" s="86"/>
      <c r="O13" s="86"/>
      <c r="P13" s="86"/>
      <c r="Q13" s="86"/>
      <c r="R13" s="86"/>
      <c r="S13" s="86"/>
      <c r="T13" s="86"/>
      <c r="U13" s="86"/>
    </row>
    <row r="14" spans="1:22" ht="15" customHeight="1" x14ac:dyDescent="0.35">
      <c r="B14" s="33" t="s">
        <v>2</v>
      </c>
      <c r="C14" s="71">
        <v>1301.2470000000001</v>
      </c>
      <c r="D14" s="71">
        <v>1425.0360000000001</v>
      </c>
      <c r="E14" s="71">
        <v>1855.037</v>
      </c>
      <c r="F14" s="71">
        <v>2301.4540000000002</v>
      </c>
      <c r="G14" s="71"/>
      <c r="H14" s="71">
        <v>2939.0720000000001</v>
      </c>
      <c r="I14" s="71">
        <v>1887.172</v>
      </c>
      <c r="J14" s="71">
        <v>3262.7440000000001</v>
      </c>
      <c r="K14" s="71">
        <v>3509.712</v>
      </c>
      <c r="M14" s="86"/>
      <c r="N14" s="86"/>
      <c r="O14" s="86"/>
      <c r="P14" s="86"/>
      <c r="Q14" s="86"/>
      <c r="R14" s="86"/>
      <c r="S14" s="86"/>
      <c r="T14" s="86"/>
      <c r="U14" s="86"/>
    </row>
    <row r="15" spans="1:22" ht="15" customHeight="1" x14ac:dyDescent="0.35">
      <c r="B15" s="33" t="s">
        <v>3</v>
      </c>
      <c r="C15" s="71">
        <v>1871.9880000000001</v>
      </c>
      <c r="D15" s="71">
        <v>1875.0429999999999</v>
      </c>
      <c r="E15" s="71">
        <v>2519.3110000000001</v>
      </c>
      <c r="F15" s="71">
        <v>3047.3609999999999</v>
      </c>
      <c r="G15" s="71"/>
      <c r="H15" s="71">
        <v>2712.0340000000001</v>
      </c>
      <c r="I15" s="71">
        <v>2586.0390000000002</v>
      </c>
      <c r="J15" s="71">
        <v>3625.864</v>
      </c>
      <c r="K15" s="71">
        <v>4327.6530000000002</v>
      </c>
      <c r="M15" s="86"/>
      <c r="N15" s="86"/>
      <c r="O15" s="86"/>
      <c r="P15" s="86"/>
      <c r="Q15" s="86"/>
      <c r="R15" s="86"/>
      <c r="S15" s="86"/>
      <c r="T15" s="86"/>
      <c r="U15" s="86"/>
    </row>
    <row r="16" spans="1:22" ht="15" customHeight="1" x14ac:dyDescent="0.35">
      <c r="B16" s="33" t="s">
        <v>4</v>
      </c>
      <c r="C16" s="71">
        <v>2426.085</v>
      </c>
      <c r="D16" s="71">
        <v>2401.6350000000002</v>
      </c>
      <c r="E16" s="71">
        <v>3262.9569999999999</v>
      </c>
      <c r="F16" s="71">
        <v>3918.1779999999999</v>
      </c>
      <c r="G16" s="71"/>
      <c r="H16" s="71">
        <v>3321.212</v>
      </c>
      <c r="I16" s="71">
        <v>3518.9209999999998</v>
      </c>
      <c r="J16" s="71">
        <v>4549.5110000000004</v>
      </c>
      <c r="K16" s="71">
        <v>5243.1710000000003</v>
      </c>
      <c r="M16" s="86"/>
      <c r="N16" s="86"/>
      <c r="O16" s="86"/>
      <c r="P16" s="86"/>
      <c r="Q16" s="86"/>
      <c r="R16" s="86"/>
      <c r="S16" s="86"/>
      <c r="T16" s="86"/>
      <c r="U16" s="86"/>
    </row>
    <row r="17" spans="2:21" ht="15" customHeight="1" x14ac:dyDescent="0.35">
      <c r="B17" s="33" t="s">
        <v>5</v>
      </c>
      <c r="C17" s="71">
        <v>2948.6210000000001</v>
      </c>
      <c r="D17" s="71">
        <v>2971.7649999999999</v>
      </c>
      <c r="E17" s="71">
        <v>3938.58</v>
      </c>
      <c r="F17" s="71">
        <v>4751.1450000000004</v>
      </c>
      <c r="G17" s="71"/>
      <c r="H17" s="71">
        <v>4157.5810000000001</v>
      </c>
      <c r="I17" s="71">
        <v>4089.1689999999999</v>
      </c>
      <c r="J17" s="71">
        <v>5544.3729999999996</v>
      </c>
      <c r="K17" s="71">
        <v>6520.57</v>
      </c>
      <c r="M17" s="86"/>
      <c r="N17" s="86"/>
      <c r="O17" s="86"/>
      <c r="P17" s="86"/>
      <c r="Q17" s="86"/>
      <c r="R17" s="86"/>
      <c r="S17" s="86"/>
      <c r="T17" s="86"/>
      <c r="U17" s="86"/>
    </row>
    <row r="18" spans="2:21" ht="15" customHeight="1" x14ac:dyDescent="0.35">
      <c r="B18" s="33" t="s">
        <v>6</v>
      </c>
      <c r="C18" s="71">
        <v>3524.2080000000001</v>
      </c>
      <c r="D18" s="71">
        <v>3573.9180000000001</v>
      </c>
      <c r="E18" s="71">
        <v>4718.1120000000001</v>
      </c>
      <c r="F18" s="71">
        <v>5841.9250000000002</v>
      </c>
      <c r="G18" s="71"/>
      <c r="H18" s="71">
        <v>5180.268</v>
      </c>
      <c r="I18" s="71">
        <v>4834.9690000000001</v>
      </c>
      <c r="J18" s="71">
        <v>7087.5870000000004</v>
      </c>
      <c r="K18" s="71">
        <v>9910.6990000000005</v>
      </c>
      <c r="M18" s="86"/>
      <c r="N18" s="86"/>
      <c r="O18" s="86"/>
      <c r="P18" s="86"/>
      <c r="Q18" s="86"/>
      <c r="R18" s="86"/>
      <c r="S18" s="86"/>
      <c r="T18" s="86"/>
      <c r="U18" s="86"/>
    </row>
    <row r="19" spans="2:21" ht="15" customHeight="1" x14ac:dyDescent="0.35">
      <c r="B19" s="33" t="s">
        <v>7</v>
      </c>
      <c r="C19" s="71">
        <v>4247.1239999999998</v>
      </c>
      <c r="D19" s="71">
        <v>4352.0309999999999</v>
      </c>
      <c r="E19" s="71">
        <v>6184.8419999999996</v>
      </c>
      <c r="F19" s="71">
        <v>7735.0259999999998</v>
      </c>
      <c r="G19" s="71"/>
      <c r="H19" s="71">
        <v>7586.415</v>
      </c>
      <c r="I19" s="71">
        <v>7232.7780000000002</v>
      </c>
      <c r="J19" s="71">
        <v>8834.5210000000006</v>
      </c>
      <c r="K19" s="71">
        <v>11070.46</v>
      </c>
      <c r="M19" s="86"/>
      <c r="N19" s="86"/>
      <c r="O19" s="86"/>
      <c r="P19" s="86"/>
      <c r="Q19" s="86"/>
      <c r="R19" s="86"/>
      <c r="S19" s="86"/>
      <c r="T19" s="86"/>
      <c r="U19" s="86"/>
    </row>
    <row r="20" spans="2:21" ht="15" customHeight="1" x14ac:dyDescent="0.35">
      <c r="B20" s="33" t="s">
        <v>8</v>
      </c>
      <c r="C20" s="71">
        <v>5810.1639999999998</v>
      </c>
      <c r="D20" s="71">
        <v>6006.6220000000003</v>
      </c>
      <c r="E20" s="71">
        <v>7702.8010000000004</v>
      </c>
      <c r="F20" s="71">
        <v>8992.0650000000005</v>
      </c>
      <c r="G20" s="71"/>
      <c r="H20" s="71">
        <v>8073.0550000000003</v>
      </c>
      <c r="I20" s="71">
        <v>7939.6480000000001</v>
      </c>
      <c r="J20" s="71">
        <v>10309.629999999999</v>
      </c>
      <c r="K20" s="71">
        <v>12787.4</v>
      </c>
      <c r="M20" s="86"/>
      <c r="N20" s="86"/>
      <c r="O20" s="86"/>
      <c r="P20" s="86"/>
      <c r="Q20" s="86"/>
      <c r="R20" s="86"/>
      <c r="S20" s="86"/>
      <c r="T20" s="86"/>
      <c r="U20" s="86"/>
    </row>
    <row r="21" spans="2:21" ht="15" customHeight="1" x14ac:dyDescent="0.35">
      <c r="B21" s="33" t="s">
        <v>9</v>
      </c>
      <c r="C21" s="71">
        <v>7054.625</v>
      </c>
      <c r="D21" s="71">
        <v>7399.9350000000004</v>
      </c>
      <c r="E21" s="71">
        <v>9262.8070000000007</v>
      </c>
      <c r="F21" s="71">
        <v>10970.39</v>
      </c>
      <c r="G21" s="71"/>
      <c r="H21" s="71">
        <v>10200.9</v>
      </c>
      <c r="I21" s="71">
        <v>9399.3760000000002</v>
      </c>
      <c r="J21" s="71">
        <v>12940.4</v>
      </c>
      <c r="K21" s="71">
        <v>16168.8</v>
      </c>
      <c r="M21" s="86"/>
      <c r="N21" s="86"/>
      <c r="O21" s="86"/>
      <c r="P21" s="86"/>
      <c r="Q21" s="86"/>
      <c r="R21" s="86"/>
      <c r="S21" s="86"/>
      <c r="T21" s="86"/>
      <c r="U21" s="86"/>
    </row>
    <row r="22" spans="2:21" ht="15" customHeight="1" x14ac:dyDescent="0.35">
      <c r="B22" s="33" t="s">
        <v>10</v>
      </c>
      <c r="C22" s="71">
        <v>9374.4150000000009</v>
      </c>
      <c r="D22" s="71">
        <v>10011.459999999999</v>
      </c>
      <c r="E22" s="71">
        <v>12330.84</v>
      </c>
      <c r="F22" s="71">
        <v>14363.05</v>
      </c>
      <c r="G22" s="71"/>
      <c r="H22" s="71">
        <v>15380.27</v>
      </c>
      <c r="I22" s="71">
        <v>13756.82</v>
      </c>
      <c r="J22" s="71">
        <v>18928.37</v>
      </c>
      <c r="K22" s="71">
        <v>23415.62</v>
      </c>
      <c r="M22" s="86"/>
      <c r="N22" s="86"/>
      <c r="O22" s="86"/>
      <c r="P22" s="86"/>
      <c r="Q22" s="86"/>
      <c r="R22" s="86"/>
      <c r="S22" s="86"/>
      <c r="T22" s="86"/>
      <c r="U22" s="86"/>
    </row>
    <row r="23" spans="2:21" ht="15" customHeight="1" x14ac:dyDescent="0.35">
      <c r="B23" s="33" t="s">
        <v>11</v>
      </c>
      <c r="C23" s="71">
        <v>69977.399999999994</v>
      </c>
      <c r="D23" s="71">
        <v>66376.11</v>
      </c>
      <c r="E23" s="71">
        <v>81912.100000000006</v>
      </c>
      <c r="F23" s="71">
        <v>87492.24</v>
      </c>
      <c r="G23" s="71"/>
      <c r="H23" s="71">
        <v>91009.22</v>
      </c>
      <c r="I23" s="71">
        <v>53684.83</v>
      </c>
      <c r="J23" s="71">
        <v>94131.1</v>
      </c>
      <c r="K23" s="71">
        <v>108907.8</v>
      </c>
      <c r="M23" s="86"/>
      <c r="N23" s="86"/>
      <c r="O23" s="86"/>
      <c r="P23" s="86"/>
      <c r="Q23" s="86"/>
      <c r="R23" s="86"/>
      <c r="S23" s="86"/>
      <c r="T23" s="86"/>
      <c r="U23" s="86"/>
    </row>
    <row r="24" spans="2:21" ht="15" customHeight="1" x14ac:dyDescent="0.35">
      <c r="B24" s="34" t="s">
        <v>60</v>
      </c>
      <c r="C24" s="72">
        <v>0.70915722000000003</v>
      </c>
      <c r="D24" s="72">
        <v>0.69622883999999996</v>
      </c>
      <c r="E24" s="72">
        <v>0.68473649999999997</v>
      </c>
      <c r="F24" s="72">
        <v>0.66220891999999998</v>
      </c>
      <c r="G24" s="51"/>
      <c r="H24" s="72">
        <v>0.67778883000000001</v>
      </c>
      <c r="I24" s="72">
        <v>0.59057850999999995</v>
      </c>
      <c r="J24" s="72">
        <v>0.64247812000000004</v>
      </c>
      <c r="K24" s="72">
        <v>0.62959520000000002</v>
      </c>
      <c r="M24" s="86"/>
      <c r="N24" s="86"/>
      <c r="O24" s="86"/>
      <c r="P24" s="86"/>
      <c r="Q24" s="86"/>
      <c r="R24" s="86"/>
      <c r="S24" s="86"/>
      <c r="T24" s="86"/>
      <c r="U24" s="86"/>
    </row>
    <row r="25" spans="2:21" ht="14.5" customHeight="1" x14ac:dyDescent="0.35">
      <c r="B25" s="95" t="s">
        <v>52</v>
      </c>
      <c r="C25" s="95"/>
      <c r="D25" s="95"/>
      <c r="E25" s="95"/>
      <c r="F25" s="95"/>
      <c r="G25" s="95"/>
      <c r="H25" s="95"/>
      <c r="I25" s="95"/>
      <c r="J25" s="95"/>
      <c r="K25" s="95"/>
    </row>
    <row r="26" spans="2:21" ht="12" customHeight="1" x14ac:dyDescent="0.35">
      <c r="B26" s="95" t="s">
        <v>45</v>
      </c>
      <c r="C26" s="95"/>
      <c r="D26" s="95"/>
      <c r="E26" s="95"/>
      <c r="F26" s="95"/>
      <c r="G26" s="95"/>
      <c r="H26" s="95"/>
      <c r="I26" s="95"/>
      <c r="J26" s="95"/>
      <c r="K26" s="95"/>
    </row>
    <row r="27" spans="2:21" ht="22.5" customHeight="1" x14ac:dyDescent="0.35">
      <c r="B27" s="95" t="s">
        <v>46</v>
      </c>
      <c r="C27" s="95"/>
      <c r="D27" s="95"/>
      <c r="E27" s="95"/>
      <c r="F27" s="95"/>
      <c r="G27" s="95"/>
      <c r="H27" s="95"/>
      <c r="I27" s="95"/>
      <c r="J27" s="95"/>
      <c r="K27" s="95"/>
    </row>
    <row r="28" spans="2:21" ht="21" customHeight="1" x14ac:dyDescent="0.35">
      <c r="B28" s="93" t="s">
        <v>67</v>
      </c>
      <c r="C28" s="93"/>
      <c r="D28" s="93"/>
      <c r="E28" s="93"/>
      <c r="F28" s="93"/>
      <c r="G28" s="93"/>
      <c r="H28" s="93"/>
      <c r="I28" s="93"/>
      <c r="J28" s="93"/>
      <c r="K28" s="93"/>
    </row>
    <row r="29" spans="2:21" ht="15" customHeight="1" x14ac:dyDescent="0.35">
      <c r="B29" s="62"/>
      <c r="C29" s="62"/>
      <c r="D29" s="62"/>
      <c r="E29" s="62"/>
      <c r="F29" s="62"/>
      <c r="G29" s="62"/>
      <c r="H29" s="62"/>
      <c r="I29" s="62"/>
      <c r="J29" s="62"/>
      <c r="K29" s="77"/>
    </row>
    <row r="30" spans="2:21" ht="15" customHeight="1" x14ac:dyDescent="0.35">
      <c r="B30" s="62"/>
      <c r="C30" s="62"/>
      <c r="D30" s="62"/>
      <c r="E30" s="62"/>
      <c r="F30" s="62"/>
      <c r="G30" s="62"/>
      <c r="H30" s="62"/>
      <c r="I30" s="62"/>
      <c r="J30" s="62"/>
      <c r="K30" s="77"/>
    </row>
    <row r="33" spans="3:15" ht="15" customHeight="1" x14ac:dyDescent="0.35">
      <c r="C33" s="2"/>
      <c r="D33" s="2"/>
      <c r="E33" s="2"/>
      <c r="F33" s="2"/>
      <c r="M33" s="1"/>
      <c r="N33" s="1"/>
      <c r="O33" s="1"/>
    </row>
    <row r="34" spans="3:15" ht="15" customHeight="1" x14ac:dyDescent="0.35">
      <c r="E34" s="2"/>
      <c r="F34" s="2"/>
    </row>
    <row r="35" spans="3:15" ht="15" customHeight="1" x14ac:dyDescent="0.35">
      <c r="E35" s="2"/>
      <c r="F35" s="2"/>
    </row>
    <row r="36" spans="3:15" ht="15" customHeight="1" x14ac:dyDescent="0.35">
      <c r="E36" s="2"/>
      <c r="F36" s="2"/>
    </row>
    <row r="37" spans="3:15" ht="15" customHeight="1" x14ac:dyDescent="0.35">
      <c r="E37" s="2"/>
      <c r="F37" s="2"/>
    </row>
    <row r="38" spans="3:15" ht="15" customHeight="1" x14ac:dyDescent="0.35">
      <c r="E38" s="2"/>
      <c r="F38" s="2"/>
    </row>
    <row r="39" spans="3:15" ht="15" customHeight="1" x14ac:dyDescent="0.35">
      <c r="E39" s="2"/>
      <c r="F39" s="2"/>
    </row>
    <row r="40" spans="3:15" ht="15" customHeight="1" x14ac:dyDescent="0.35">
      <c r="E40" s="2"/>
      <c r="F40" s="2"/>
    </row>
    <row r="41" spans="3:15" ht="15" customHeight="1" x14ac:dyDescent="0.35">
      <c r="E41" s="2"/>
      <c r="F41" s="2"/>
    </row>
    <row r="42" spans="3:15" ht="15" customHeight="1" x14ac:dyDescent="0.35">
      <c r="E42" s="2"/>
      <c r="F42" s="2"/>
    </row>
    <row r="44" spans="3:15" ht="15" customHeight="1" x14ac:dyDescent="0.35">
      <c r="E44" s="2"/>
      <c r="F44" s="2"/>
    </row>
  </sheetData>
  <mergeCells count="10">
    <mergeCell ref="B28:K28"/>
    <mergeCell ref="B27:K27"/>
    <mergeCell ref="B25:K25"/>
    <mergeCell ref="B26:K26"/>
    <mergeCell ref="B6:K6"/>
    <mergeCell ref="B11:B12"/>
    <mergeCell ref="C11:F11"/>
    <mergeCell ref="H11:K11"/>
    <mergeCell ref="B8:K9"/>
    <mergeCell ref="B7:K7"/>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8C33"/>
  </sheetPr>
  <dimension ref="A1:V42"/>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2" width="10.81640625" style="3" customWidth="1"/>
    <col min="13" max="17" width="10.81640625" style="3"/>
    <col min="18" max="18" width="11.36328125" style="3" bestFit="1" customWidth="1"/>
    <col min="19" max="16384" width="10.81640625" style="3"/>
  </cols>
  <sheetData>
    <row r="1" spans="1:22" ht="15" customHeight="1" x14ac:dyDescent="0.35">
      <c r="J1" s="3"/>
      <c r="K1" s="3"/>
    </row>
    <row r="6" spans="1:22" ht="15" customHeight="1" x14ac:dyDescent="0.4">
      <c r="B6" s="92" t="s">
        <v>26</v>
      </c>
      <c r="C6" s="92"/>
      <c r="D6" s="92"/>
      <c r="E6" s="92"/>
      <c r="F6" s="92"/>
      <c r="G6" s="92"/>
      <c r="H6" s="92"/>
      <c r="I6" s="92"/>
      <c r="J6" s="92"/>
      <c r="K6" s="92"/>
    </row>
    <row r="7" spans="1:22" ht="15" customHeight="1" x14ac:dyDescent="0.4">
      <c r="B7" s="100" t="s">
        <v>12</v>
      </c>
      <c r="C7" s="100"/>
      <c r="D7" s="100"/>
      <c r="E7" s="100"/>
      <c r="F7" s="100"/>
      <c r="G7" s="100"/>
      <c r="H7" s="100"/>
      <c r="I7" s="100"/>
      <c r="J7" s="100"/>
      <c r="K7" s="100"/>
    </row>
    <row r="8" spans="1:22" ht="15" customHeight="1" x14ac:dyDescent="0.35">
      <c r="B8" s="99" t="s">
        <v>72</v>
      </c>
      <c r="C8" s="99"/>
      <c r="D8" s="99"/>
      <c r="E8" s="99"/>
      <c r="F8" s="99"/>
      <c r="G8" s="99"/>
      <c r="H8" s="99"/>
      <c r="I8" s="99"/>
      <c r="J8" s="99"/>
      <c r="K8" s="99"/>
    </row>
    <row r="9" spans="1:22" ht="15" customHeight="1" x14ac:dyDescent="0.35">
      <c r="B9" s="99"/>
      <c r="C9" s="99"/>
      <c r="D9" s="99"/>
      <c r="E9" s="99"/>
      <c r="F9" s="99"/>
      <c r="G9" s="99"/>
      <c r="H9" s="99"/>
      <c r="I9" s="99"/>
      <c r="J9" s="99"/>
      <c r="K9" s="99"/>
    </row>
    <row r="10" spans="1:22" ht="15" customHeight="1" x14ac:dyDescent="0.4">
      <c r="B10" s="35" t="s">
        <v>0</v>
      </c>
      <c r="C10" s="36"/>
      <c r="D10" s="36"/>
      <c r="E10" s="37"/>
      <c r="F10" s="37"/>
      <c r="G10" s="37"/>
      <c r="H10" s="37"/>
      <c r="I10" s="37"/>
      <c r="J10" s="38"/>
      <c r="K10" s="81"/>
    </row>
    <row r="11" spans="1:22" ht="15" customHeight="1" x14ac:dyDescent="0.35">
      <c r="B11" s="96" t="s">
        <v>25</v>
      </c>
      <c r="C11" s="98" t="s">
        <v>55</v>
      </c>
      <c r="D11" s="98"/>
      <c r="E11" s="98"/>
      <c r="F11" s="98"/>
      <c r="G11" s="41"/>
      <c r="H11" s="98" t="s">
        <v>1</v>
      </c>
      <c r="I11" s="98"/>
      <c r="J11" s="98"/>
      <c r="K11" s="98"/>
      <c r="M11" s="64"/>
      <c r="N11" s="64"/>
      <c r="O11" s="64"/>
      <c r="P11" s="64"/>
      <c r="Q11" s="64"/>
      <c r="R11" s="64"/>
      <c r="S11" s="64"/>
      <c r="T11" s="64"/>
      <c r="U11" s="64"/>
      <c r="V11" s="64"/>
    </row>
    <row r="12" spans="1:22" s="65" customFormat="1" ht="15" customHeight="1" x14ac:dyDescent="0.35">
      <c r="A12" s="18"/>
      <c r="B12" s="97"/>
      <c r="C12" s="42">
        <v>2018</v>
      </c>
      <c r="D12" s="42" t="s">
        <v>50</v>
      </c>
      <c r="E12" s="39" t="s">
        <v>51</v>
      </c>
      <c r="F12" s="39" t="s">
        <v>69</v>
      </c>
      <c r="G12" s="39"/>
      <c r="H12" s="42">
        <v>2018</v>
      </c>
      <c r="I12" s="42" t="s">
        <v>50</v>
      </c>
      <c r="J12" s="39" t="s">
        <v>51</v>
      </c>
      <c r="K12" s="82" t="s">
        <v>69</v>
      </c>
      <c r="M12" s="64"/>
      <c r="N12" s="64"/>
      <c r="O12" s="64"/>
      <c r="P12" s="64"/>
      <c r="Q12" s="64"/>
      <c r="R12" s="64"/>
      <c r="S12" s="64"/>
      <c r="T12" s="64"/>
      <c r="U12" s="64"/>
      <c r="V12" s="64"/>
    </row>
    <row r="13" spans="1:22" ht="15" customHeight="1" x14ac:dyDescent="0.35">
      <c r="B13" s="69" t="s">
        <v>27</v>
      </c>
      <c r="C13" s="55">
        <v>10921.2</v>
      </c>
      <c r="D13" s="55">
        <v>10760.25</v>
      </c>
      <c r="E13" s="55">
        <v>13556.66</v>
      </c>
      <c r="F13" s="55">
        <v>15205.35</v>
      </c>
      <c r="G13" s="55"/>
      <c r="H13" s="55">
        <v>15120.33</v>
      </c>
      <c r="I13" s="55">
        <v>11070.32</v>
      </c>
      <c r="J13" s="55">
        <v>17214.580000000002</v>
      </c>
      <c r="K13" s="55">
        <v>20560.52</v>
      </c>
      <c r="M13" s="86"/>
      <c r="N13" s="86"/>
      <c r="O13" s="86"/>
      <c r="P13" s="86"/>
      <c r="Q13" s="86"/>
      <c r="R13" s="86"/>
      <c r="S13" s="86"/>
      <c r="T13" s="86"/>
      <c r="U13" s="86"/>
    </row>
    <row r="14" spans="1:22" ht="15" customHeight="1" x14ac:dyDescent="0.35">
      <c r="B14" s="57" t="s">
        <v>28</v>
      </c>
      <c r="C14" s="32">
        <v>1623.0340000000001</v>
      </c>
      <c r="D14" s="32">
        <v>1678.2070000000001</v>
      </c>
      <c r="E14" s="32">
        <v>2116.1799999999998</v>
      </c>
      <c r="F14" s="32">
        <v>2351.268</v>
      </c>
      <c r="G14" s="32"/>
      <c r="H14" s="32">
        <v>2328.5540000000001</v>
      </c>
      <c r="I14" s="32">
        <v>2010.42</v>
      </c>
      <c r="J14" s="32">
        <v>3118.4110000000001</v>
      </c>
      <c r="K14" s="32">
        <v>3656.4749999999999</v>
      </c>
      <c r="M14" s="86"/>
      <c r="N14" s="86"/>
      <c r="O14" s="86"/>
      <c r="P14" s="86"/>
      <c r="Q14" s="86"/>
      <c r="R14" s="86"/>
      <c r="S14" s="86"/>
      <c r="T14" s="86"/>
      <c r="U14" s="86"/>
    </row>
    <row r="15" spans="1:22" ht="15" customHeight="1" x14ac:dyDescent="0.35">
      <c r="B15" s="57" t="s">
        <v>29</v>
      </c>
      <c r="C15" s="32">
        <v>2433.6660000000002</v>
      </c>
      <c r="D15" s="32">
        <v>2410.3150000000001</v>
      </c>
      <c r="E15" s="32">
        <v>3107.3980000000001</v>
      </c>
      <c r="F15" s="32">
        <v>3452.1379999999999</v>
      </c>
      <c r="G15" s="32"/>
      <c r="H15" s="32">
        <v>3088.8440000000001</v>
      </c>
      <c r="I15" s="32">
        <v>2749.6379999999999</v>
      </c>
      <c r="J15" s="32">
        <v>4005.7089999999998</v>
      </c>
      <c r="K15" s="32">
        <v>3985.7890000000002</v>
      </c>
      <c r="M15" s="86"/>
      <c r="N15" s="86"/>
      <c r="O15" s="86"/>
      <c r="P15" s="86"/>
      <c r="Q15" s="86"/>
      <c r="R15" s="86"/>
      <c r="S15" s="86"/>
      <c r="T15" s="86"/>
      <c r="U15" s="86"/>
    </row>
    <row r="16" spans="1:22" ht="15" customHeight="1" x14ac:dyDescent="0.35">
      <c r="B16" s="61" t="s">
        <v>34</v>
      </c>
      <c r="C16" s="50">
        <v>2141.5189999999998</v>
      </c>
      <c r="D16" s="50">
        <v>2161.2510000000002</v>
      </c>
      <c r="E16" s="50">
        <v>2766.06</v>
      </c>
      <c r="F16" s="50">
        <v>3095.395</v>
      </c>
      <c r="G16" s="50"/>
      <c r="H16" s="50">
        <v>2901.1280000000002</v>
      </c>
      <c r="I16" s="50">
        <v>2562.5929999999998</v>
      </c>
      <c r="J16" s="50">
        <v>3779.2539999999999</v>
      </c>
      <c r="K16" s="50">
        <v>3916.5920000000001</v>
      </c>
      <c r="M16" s="86"/>
      <c r="N16" s="86"/>
      <c r="O16" s="86"/>
      <c r="P16" s="86"/>
      <c r="Q16" s="86"/>
      <c r="R16" s="86"/>
      <c r="S16" s="86"/>
      <c r="T16" s="86"/>
      <c r="U16" s="86"/>
    </row>
    <row r="17" spans="2:21" ht="15" customHeight="1" x14ac:dyDescent="0.35">
      <c r="B17" s="57" t="s">
        <v>30</v>
      </c>
      <c r="C17" s="32">
        <v>4995.9449999999997</v>
      </c>
      <c r="D17" s="32">
        <v>5012.509</v>
      </c>
      <c r="E17" s="32">
        <v>6383.66</v>
      </c>
      <c r="F17" s="32">
        <v>7174.3180000000002</v>
      </c>
      <c r="G17" s="32"/>
      <c r="H17" s="32">
        <v>5579.4440000000004</v>
      </c>
      <c r="I17" s="32">
        <v>5364.2340000000004</v>
      </c>
      <c r="J17" s="32">
        <v>7282.009</v>
      </c>
      <c r="K17" s="32">
        <v>7743.5640000000003</v>
      </c>
      <c r="M17" s="86"/>
      <c r="N17" s="86"/>
      <c r="O17" s="86"/>
      <c r="P17" s="86"/>
      <c r="Q17" s="86"/>
      <c r="R17" s="86"/>
      <c r="S17" s="86"/>
      <c r="T17" s="86"/>
      <c r="U17" s="86"/>
    </row>
    <row r="18" spans="2:21" ht="15" customHeight="1" x14ac:dyDescent="0.35">
      <c r="B18" s="61" t="s">
        <v>63</v>
      </c>
      <c r="C18" s="50">
        <v>3888.4720000000002</v>
      </c>
      <c r="D18" s="50">
        <v>3936.0770000000002</v>
      </c>
      <c r="E18" s="50">
        <v>5162.8850000000002</v>
      </c>
      <c r="F18" s="50">
        <v>6004.7690000000002</v>
      </c>
      <c r="G18" s="50"/>
      <c r="H18" s="50">
        <v>4799.7269999999999</v>
      </c>
      <c r="I18" s="50">
        <v>4610.683</v>
      </c>
      <c r="J18" s="50">
        <v>6493.8239999999996</v>
      </c>
      <c r="K18" s="50">
        <v>7095.83</v>
      </c>
      <c r="M18" s="86"/>
      <c r="N18" s="86"/>
      <c r="O18" s="86"/>
      <c r="P18" s="86"/>
      <c r="Q18" s="86"/>
      <c r="R18" s="86"/>
      <c r="S18" s="86"/>
      <c r="T18" s="86"/>
      <c r="U18" s="86"/>
    </row>
    <row r="19" spans="2:21" ht="15" customHeight="1" x14ac:dyDescent="0.35">
      <c r="B19" s="57" t="s">
        <v>31</v>
      </c>
      <c r="C19" s="32">
        <v>9369.3760000000002</v>
      </c>
      <c r="D19" s="32">
        <v>9189.3119999999999</v>
      </c>
      <c r="E19" s="32">
        <v>11169.86</v>
      </c>
      <c r="F19" s="32">
        <v>12137.49</v>
      </c>
      <c r="G19" s="32"/>
      <c r="H19" s="32">
        <v>10424.02</v>
      </c>
      <c r="I19" s="32">
        <v>9317.8870000000006</v>
      </c>
      <c r="J19" s="32">
        <v>12034.56</v>
      </c>
      <c r="K19" s="32">
        <v>12962.49</v>
      </c>
      <c r="M19" s="86"/>
      <c r="N19" s="86"/>
      <c r="O19" s="86"/>
      <c r="P19" s="86"/>
      <c r="Q19" s="86"/>
      <c r="R19" s="86"/>
      <c r="S19" s="86"/>
      <c r="T19" s="86"/>
      <c r="U19" s="86"/>
    </row>
    <row r="20" spans="2:21" ht="15" customHeight="1" x14ac:dyDescent="0.35">
      <c r="B20" s="57" t="s">
        <v>32</v>
      </c>
      <c r="C20" s="32">
        <v>45215.32</v>
      </c>
      <c r="D20" s="32">
        <v>35467.11</v>
      </c>
      <c r="E20" s="32">
        <v>57404.93</v>
      </c>
      <c r="F20" s="32">
        <v>42695.29</v>
      </c>
      <c r="G20" s="32"/>
      <c r="H20" s="32">
        <v>34608.11</v>
      </c>
      <c r="I20" s="32">
        <v>24140.54</v>
      </c>
      <c r="J20" s="32">
        <v>38209.58</v>
      </c>
      <c r="K20" s="32">
        <v>37869.589999999997</v>
      </c>
      <c r="M20" s="86"/>
      <c r="N20" s="86"/>
      <c r="O20" s="86"/>
      <c r="P20" s="86"/>
      <c r="Q20" s="86"/>
      <c r="R20" s="86"/>
      <c r="S20" s="86"/>
      <c r="T20" s="86"/>
      <c r="U20" s="86"/>
    </row>
    <row r="21" spans="2:21" ht="15" customHeight="1" x14ac:dyDescent="0.35">
      <c r="B21" s="57" t="s">
        <v>33</v>
      </c>
      <c r="C21" s="32">
        <v>270822.2</v>
      </c>
      <c r="D21" s="32">
        <v>309311.2</v>
      </c>
      <c r="E21" s="32">
        <v>226132.5</v>
      </c>
      <c r="F21" s="32">
        <v>426709.7</v>
      </c>
      <c r="G21" s="32"/>
      <c r="H21" s="32">
        <v>184850.9</v>
      </c>
      <c r="I21" s="32">
        <v>143519.6</v>
      </c>
      <c r="J21" s="32">
        <v>249533.1</v>
      </c>
      <c r="K21" s="32">
        <v>214223</v>
      </c>
      <c r="M21" s="86"/>
      <c r="N21" s="86"/>
      <c r="O21" s="86"/>
      <c r="P21" s="86"/>
      <c r="Q21" s="86"/>
      <c r="R21" s="86"/>
      <c r="S21" s="86"/>
      <c r="T21" s="86"/>
      <c r="U21" s="86"/>
    </row>
    <row r="22" spans="2:21" ht="15" customHeight="1" x14ac:dyDescent="0.35">
      <c r="B22" s="59" t="s">
        <v>64</v>
      </c>
      <c r="C22" s="60">
        <v>37469.97</v>
      </c>
      <c r="D22" s="60">
        <v>33212.29</v>
      </c>
      <c r="E22" s="60">
        <v>39446.57</v>
      </c>
      <c r="F22" s="60">
        <v>39126.65</v>
      </c>
      <c r="G22" s="60"/>
      <c r="H22" s="60">
        <v>34146.93</v>
      </c>
      <c r="I22" s="60">
        <v>22011.15</v>
      </c>
      <c r="J22" s="60">
        <v>35081.54</v>
      </c>
      <c r="K22" s="60">
        <v>36794.36</v>
      </c>
      <c r="M22" s="86"/>
      <c r="N22" s="86"/>
      <c r="O22" s="86"/>
      <c r="P22" s="86"/>
      <c r="Q22" s="86"/>
      <c r="R22" s="86"/>
      <c r="S22" s="86"/>
      <c r="T22" s="86"/>
      <c r="U22" s="86"/>
    </row>
    <row r="23" spans="2:21" ht="24.5" customHeight="1" x14ac:dyDescent="0.35">
      <c r="B23" s="94" t="s">
        <v>68</v>
      </c>
      <c r="C23" s="94"/>
      <c r="D23" s="94"/>
      <c r="E23" s="94"/>
      <c r="F23" s="94"/>
      <c r="G23" s="94"/>
      <c r="H23" s="94"/>
      <c r="I23" s="94"/>
      <c r="J23" s="94"/>
      <c r="K23" s="94"/>
      <c r="M23" s="86"/>
      <c r="N23" s="86"/>
      <c r="O23" s="86"/>
      <c r="P23" s="86"/>
      <c r="Q23" s="86"/>
      <c r="R23" s="86"/>
      <c r="S23" s="86"/>
      <c r="T23" s="86"/>
      <c r="U23" s="86"/>
    </row>
    <row r="24" spans="2:21" ht="21" customHeight="1" x14ac:dyDescent="0.35">
      <c r="B24" s="93" t="s">
        <v>67</v>
      </c>
      <c r="C24" s="93"/>
      <c r="D24" s="93"/>
      <c r="E24" s="93"/>
      <c r="F24" s="93"/>
      <c r="G24" s="93"/>
      <c r="H24" s="93"/>
      <c r="I24" s="93"/>
      <c r="J24" s="93"/>
      <c r="K24" s="93"/>
      <c r="M24" s="86"/>
      <c r="N24" s="86"/>
      <c r="O24" s="86"/>
      <c r="P24" s="86"/>
      <c r="Q24" s="86"/>
      <c r="R24" s="86"/>
      <c r="S24" s="86"/>
      <c r="T24" s="86"/>
      <c r="U24" s="86"/>
    </row>
    <row r="25" spans="2:21" ht="15" customHeight="1" x14ac:dyDescent="0.35">
      <c r="B25" s="95"/>
      <c r="C25" s="95"/>
      <c r="D25" s="95"/>
      <c r="E25" s="95"/>
      <c r="F25" s="95"/>
      <c r="G25" s="95"/>
      <c r="H25" s="95"/>
      <c r="I25" s="95"/>
      <c r="J25" s="95"/>
      <c r="K25" s="77"/>
    </row>
    <row r="26" spans="2:21" ht="15" customHeight="1" x14ac:dyDescent="0.35">
      <c r="B26" s="62"/>
      <c r="C26" s="62"/>
      <c r="D26" s="62"/>
      <c r="E26" s="62"/>
      <c r="F26" s="62"/>
      <c r="G26" s="62"/>
      <c r="H26" s="62"/>
      <c r="I26" s="62"/>
      <c r="J26" s="62"/>
      <c r="K26" s="62"/>
    </row>
    <row r="27" spans="2:21" ht="15" customHeight="1" x14ac:dyDescent="0.35">
      <c r="B27" s="62"/>
      <c r="C27" s="62"/>
      <c r="D27" s="62"/>
      <c r="E27" s="62"/>
      <c r="F27" s="62"/>
      <c r="G27" s="62"/>
      <c r="H27" s="62"/>
      <c r="I27" s="62"/>
      <c r="J27" s="62"/>
      <c r="K27" s="62"/>
    </row>
    <row r="28" spans="2:21" ht="15" customHeight="1" x14ac:dyDescent="0.35">
      <c r="B28" s="62"/>
      <c r="C28" s="62"/>
      <c r="D28" s="62"/>
      <c r="E28" s="62"/>
      <c r="F28" s="62"/>
      <c r="G28" s="62"/>
      <c r="H28" s="62"/>
      <c r="I28" s="62"/>
      <c r="J28" s="62"/>
      <c r="K28" s="62"/>
    </row>
    <row r="29" spans="2:21" ht="15" customHeight="1" x14ac:dyDescent="0.35">
      <c r="B29" s="62"/>
      <c r="C29" s="62"/>
      <c r="D29" s="62"/>
      <c r="E29" s="62"/>
      <c r="F29" s="62"/>
      <c r="G29" s="62"/>
      <c r="H29" s="62"/>
      <c r="I29" s="62"/>
      <c r="J29" s="62"/>
      <c r="K29" s="62"/>
    </row>
    <row r="30" spans="2:21" ht="15" customHeight="1" x14ac:dyDescent="0.35">
      <c r="B30" s="62"/>
      <c r="C30" s="62"/>
      <c r="D30" s="62"/>
      <c r="E30" s="62"/>
      <c r="F30" s="62"/>
      <c r="G30" s="62"/>
      <c r="H30" s="62"/>
      <c r="I30" s="62"/>
      <c r="J30" s="62"/>
      <c r="K30" s="62"/>
    </row>
    <row r="31" spans="2:21" ht="15" customHeight="1" x14ac:dyDescent="0.35">
      <c r="B31" s="62"/>
      <c r="C31" s="62"/>
      <c r="D31" s="62"/>
      <c r="E31" s="62"/>
      <c r="F31" s="62"/>
      <c r="G31" s="62"/>
      <c r="H31" s="62"/>
      <c r="I31" s="62"/>
      <c r="J31" s="62"/>
      <c r="K31" s="62"/>
    </row>
    <row r="32" spans="2:21" ht="15" customHeight="1" x14ac:dyDescent="0.35">
      <c r="B32" s="62"/>
      <c r="C32" s="62"/>
      <c r="D32" s="62"/>
      <c r="E32" s="62"/>
      <c r="F32" s="62"/>
      <c r="G32" s="62"/>
      <c r="H32" s="62"/>
      <c r="I32" s="62"/>
      <c r="J32" s="62"/>
      <c r="K32" s="62"/>
    </row>
    <row r="33" spans="2:15" ht="15" customHeight="1" x14ac:dyDescent="0.35">
      <c r="B33" s="62"/>
      <c r="C33" s="62"/>
      <c r="D33" s="62"/>
      <c r="E33" s="62"/>
      <c r="F33" s="62"/>
      <c r="G33" s="62"/>
      <c r="H33" s="62"/>
      <c r="I33" s="62"/>
      <c r="J33" s="62"/>
      <c r="K33" s="62"/>
      <c r="M33" s="1"/>
      <c r="N33" s="1"/>
      <c r="O33" s="1"/>
    </row>
    <row r="34" spans="2:15" ht="15" customHeight="1" x14ac:dyDescent="0.35">
      <c r="B34" s="62"/>
      <c r="C34" s="62"/>
      <c r="D34" s="62"/>
      <c r="E34" s="62"/>
      <c r="F34" s="62"/>
      <c r="G34" s="62"/>
      <c r="H34" s="62"/>
      <c r="I34" s="62"/>
      <c r="J34" s="62"/>
      <c r="K34" s="62"/>
    </row>
    <row r="35" spans="2:15" ht="15" customHeight="1" x14ac:dyDescent="0.35">
      <c r="B35" s="62"/>
      <c r="C35" s="62"/>
      <c r="D35" s="62"/>
      <c r="E35" s="62"/>
      <c r="F35" s="62"/>
      <c r="G35" s="62"/>
      <c r="H35" s="62"/>
      <c r="I35" s="62"/>
      <c r="J35" s="62"/>
      <c r="K35" s="62"/>
    </row>
    <row r="36" spans="2:15" ht="15" customHeight="1" x14ac:dyDescent="0.35">
      <c r="B36" s="62"/>
      <c r="C36" s="62"/>
      <c r="D36" s="62"/>
      <c r="E36" s="62"/>
      <c r="F36" s="62"/>
      <c r="G36" s="62"/>
      <c r="H36" s="62"/>
      <c r="I36" s="62"/>
      <c r="J36" s="62"/>
      <c r="K36" s="62"/>
    </row>
    <row r="37" spans="2:15" ht="15" customHeight="1" x14ac:dyDescent="0.35">
      <c r="B37" s="62"/>
      <c r="C37" s="62"/>
      <c r="D37" s="62"/>
      <c r="E37" s="62"/>
      <c r="F37" s="62"/>
      <c r="G37" s="62"/>
      <c r="H37" s="62"/>
      <c r="I37" s="62"/>
      <c r="J37" s="62"/>
      <c r="K37" s="62"/>
    </row>
    <row r="38" spans="2:15" ht="15" customHeight="1" x14ac:dyDescent="0.35">
      <c r="B38" s="62"/>
      <c r="C38" s="62"/>
      <c r="D38" s="62"/>
      <c r="E38" s="62"/>
      <c r="F38" s="62"/>
      <c r="G38" s="62"/>
      <c r="H38" s="62"/>
      <c r="I38" s="62"/>
      <c r="J38" s="62"/>
      <c r="K38" s="62"/>
    </row>
    <row r="39" spans="2:15" ht="15" customHeight="1" x14ac:dyDescent="0.35">
      <c r="B39" s="62"/>
      <c r="C39" s="62"/>
      <c r="D39" s="62"/>
      <c r="E39" s="62"/>
      <c r="F39" s="62"/>
      <c r="G39" s="62"/>
      <c r="H39" s="62"/>
      <c r="I39" s="62"/>
      <c r="J39" s="62"/>
      <c r="K39" s="62"/>
    </row>
    <row r="40" spans="2:15" ht="15" customHeight="1" x14ac:dyDescent="0.35">
      <c r="B40" s="62"/>
      <c r="C40" s="62"/>
      <c r="D40" s="62"/>
      <c r="E40" s="62"/>
      <c r="F40" s="62"/>
      <c r="G40" s="62"/>
      <c r="H40" s="62"/>
      <c r="I40" s="62"/>
      <c r="J40" s="62"/>
      <c r="K40" s="62"/>
    </row>
    <row r="41" spans="2:15" ht="15" customHeight="1" x14ac:dyDescent="0.35">
      <c r="B41" s="62"/>
      <c r="C41" s="62"/>
      <c r="D41" s="62"/>
      <c r="E41" s="62"/>
      <c r="F41" s="62"/>
      <c r="G41" s="62"/>
      <c r="H41" s="62"/>
      <c r="I41" s="62"/>
      <c r="J41" s="62"/>
      <c r="K41" s="62"/>
    </row>
    <row r="42" spans="2:15" ht="15" customHeight="1" x14ac:dyDescent="0.35">
      <c r="B42" s="62"/>
      <c r="C42" s="62"/>
      <c r="D42" s="62"/>
      <c r="E42" s="62"/>
      <c r="F42" s="62"/>
      <c r="G42" s="62"/>
      <c r="H42" s="62"/>
      <c r="I42" s="62"/>
      <c r="J42" s="62"/>
      <c r="K42" s="62"/>
    </row>
  </sheetData>
  <mergeCells count="9">
    <mergeCell ref="B8:K9"/>
    <mergeCell ref="B7:K7"/>
    <mergeCell ref="B6:K6"/>
    <mergeCell ref="B25:J25"/>
    <mergeCell ref="B11:B12"/>
    <mergeCell ref="C11:F11"/>
    <mergeCell ref="H11:K11"/>
    <mergeCell ref="B24:K24"/>
    <mergeCell ref="B23:K2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8C33"/>
  </sheetPr>
  <dimension ref="A1:V41"/>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2" width="10.81640625" style="3" customWidth="1"/>
    <col min="13" max="17" width="10.81640625" style="3"/>
    <col min="18" max="18" width="11.36328125" style="3" bestFit="1" customWidth="1"/>
    <col min="19" max="16384" width="10.81640625" style="3"/>
  </cols>
  <sheetData>
    <row r="1" spans="1:22" ht="15" customHeight="1" x14ac:dyDescent="0.35">
      <c r="J1" s="65"/>
      <c r="K1" s="65"/>
    </row>
    <row r="6" spans="1:22" ht="15" customHeight="1" x14ac:dyDescent="0.4">
      <c r="B6" s="92" t="s">
        <v>35</v>
      </c>
      <c r="C6" s="92"/>
      <c r="D6" s="92"/>
      <c r="E6" s="92"/>
      <c r="F6" s="92"/>
      <c r="G6" s="92"/>
      <c r="H6" s="92"/>
      <c r="I6" s="92"/>
      <c r="J6" s="92"/>
      <c r="K6" s="92"/>
    </row>
    <row r="7" spans="1:22" ht="15" customHeight="1" x14ac:dyDescent="0.4">
      <c r="B7" s="100" t="s">
        <v>12</v>
      </c>
      <c r="C7" s="100"/>
      <c r="D7" s="100"/>
      <c r="E7" s="100"/>
      <c r="F7" s="100"/>
      <c r="G7" s="100"/>
      <c r="H7" s="100"/>
      <c r="I7" s="100"/>
      <c r="J7" s="100"/>
      <c r="K7" s="100"/>
    </row>
    <row r="8" spans="1:22" ht="15" customHeight="1" x14ac:dyDescent="0.35">
      <c r="B8" s="99" t="s">
        <v>73</v>
      </c>
      <c r="C8" s="99"/>
      <c r="D8" s="99"/>
      <c r="E8" s="99"/>
      <c r="F8" s="99"/>
      <c r="G8" s="99"/>
      <c r="H8" s="99"/>
      <c r="I8" s="99"/>
      <c r="J8" s="99"/>
      <c r="K8" s="99"/>
    </row>
    <row r="9" spans="1:22" ht="15" customHeight="1" x14ac:dyDescent="0.35">
      <c r="B9" s="99"/>
      <c r="C9" s="99"/>
      <c r="D9" s="99"/>
      <c r="E9" s="99"/>
      <c r="F9" s="99"/>
      <c r="G9" s="99"/>
      <c r="H9" s="99"/>
      <c r="I9" s="99"/>
      <c r="J9" s="99"/>
      <c r="K9" s="99"/>
    </row>
    <row r="10" spans="1:22" ht="15" customHeight="1" x14ac:dyDescent="0.4">
      <c r="B10" s="35" t="s">
        <v>0</v>
      </c>
      <c r="C10" s="36"/>
      <c r="D10" s="36"/>
      <c r="E10" s="37"/>
      <c r="F10" s="37"/>
      <c r="G10" s="37"/>
      <c r="H10" s="37"/>
      <c r="I10" s="37"/>
      <c r="J10" s="38"/>
      <c r="K10" s="81"/>
    </row>
    <row r="11" spans="1:22" ht="15" customHeight="1" x14ac:dyDescent="0.35">
      <c r="B11" s="96" t="s">
        <v>25</v>
      </c>
      <c r="C11" s="98" t="s">
        <v>55</v>
      </c>
      <c r="D11" s="98"/>
      <c r="E11" s="98"/>
      <c r="F11" s="98"/>
      <c r="G11" s="41"/>
      <c r="H11" s="98" t="s">
        <v>1</v>
      </c>
      <c r="I11" s="98"/>
      <c r="J11" s="98"/>
      <c r="K11" s="98"/>
      <c r="M11" s="64"/>
      <c r="N11" s="64"/>
      <c r="O11" s="64"/>
      <c r="P11" s="64"/>
      <c r="Q11" s="64"/>
      <c r="R11" s="64"/>
      <c r="S11" s="64"/>
      <c r="T11" s="64"/>
      <c r="U11" s="64"/>
      <c r="V11" s="64"/>
    </row>
    <row r="12" spans="1:22" s="65" customFormat="1" ht="15" customHeight="1" x14ac:dyDescent="0.35">
      <c r="A12" s="18"/>
      <c r="B12" s="97"/>
      <c r="C12" s="42">
        <v>2018</v>
      </c>
      <c r="D12" s="42">
        <v>2020</v>
      </c>
      <c r="E12" s="39">
        <v>2022</v>
      </c>
      <c r="F12" s="39">
        <v>2024</v>
      </c>
      <c r="G12" s="39"/>
      <c r="H12" s="42">
        <v>2018</v>
      </c>
      <c r="I12" s="42">
        <v>2020</v>
      </c>
      <c r="J12" s="39">
        <v>2022</v>
      </c>
      <c r="K12" s="82">
        <v>2024</v>
      </c>
      <c r="M12" s="64"/>
      <c r="N12" s="64"/>
      <c r="O12" s="64"/>
      <c r="P12" s="64"/>
      <c r="Q12" s="64"/>
      <c r="R12" s="64"/>
      <c r="S12" s="64"/>
      <c r="T12" s="64"/>
      <c r="U12" s="64"/>
      <c r="V12" s="64"/>
    </row>
    <row r="13" spans="1:22" ht="15" customHeight="1" x14ac:dyDescent="0.35">
      <c r="B13" s="69" t="s">
        <v>27</v>
      </c>
      <c r="C13" s="55">
        <v>10843.27</v>
      </c>
      <c r="D13" s="55">
        <v>10637.91</v>
      </c>
      <c r="E13" s="55">
        <v>13367.66</v>
      </c>
      <c r="F13" s="55">
        <v>14939.67</v>
      </c>
      <c r="G13" s="55"/>
      <c r="H13" s="55">
        <v>15025.23</v>
      </c>
      <c r="I13" s="55">
        <v>10880.24</v>
      </c>
      <c r="J13" s="55">
        <v>16907.27</v>
      </c>
      <c r="K13" s="55">
        <v>20135.18</v>
      </c>
      <c r="M13" s="86"/>
      <c r="N13" s="86"/>
      <c r="O13" s="86"/>
      <c r="P13" s="86"/>
      <c r="Q13" s="86"/>
      <c r="R13" s="86"/>
      <c r="S13" s="86"/>
      <c r="T13" s="86"/>
      <c r="U13" s="86"/>
    </row>
    <row r="14" spans="1:22" ht="15" customHeight="1" x14ac:dyDescent="0.35">
      <c r="B14" s="57" t="s">
        <v>28</v>
      </c>
      <c r="C14" s="32">
        <v>1508.586</v>
      </c>
      <c r="D14" s="32">
        <v>1573.8389999999999</v>
      </c>
      <c r="E14" s="32">
        <v>1975.3420000000001</v>
      </c>
      <c r="F14" s="32">
        <v>2193.9380000000001</v>
      </c>
      <c r="G14" s="32"/>
      <c r="H14" s="32">
        <v>2282.2429999999999</v>
      </c>
      <c r="I14" s="32">
        <v>1881.2080000000001</v>
      </c>
      <c r="J14" s="32">
        <v>2915.8209999999999</v>
      </c>
      <c r="K14" s="32">
        <v>3427.7429999999999</v>
      </c>
      <c r="M14" s="86"/>
      <c r="N14" s="86"/>
      <c r="O14" s="86"/>
      <c r="P14" s="86"/>
      <c r="Q14" s="86"/>
      <c r="R14" s="86"/>
      <c r="S14" s="86"/>
      <c r="T14" s="86"/>
      <c r="U14" s="86"/>
    </row>
    <row r="15" spans="1:22" ht="15" customHeight="1" x14ac:dyDescent="0.35">
      <c r="B15" s="57" t="s">
        <v>29</v>
      </c>
      <c r="C15" s="32">
        <v>2337.3249999999998</v>
      </c>
      <c r="D15" s="32">
        <v>2302.7330000000002</v>
      </c>
      <c r="E15" s="32">
        <v>2949.5250000000001</v>
      </c>
      <c r="F15" s="32">
        <v>3264.9110000000001</v>
      </c>
      <c r="G15" s="32"/>
      <c r="H15" s="32">
        <v>3038.2939999999999</v>
      </c>
      <c r="I15" s="32">
        <v>2593.2820000000002</v>
      </c>
      <c r="J15" s="32">
        <v>3790.308</v>
      </c>
      <c r="K15" s="32">
        <v>3746.998</v>
      </c>
      <c r="M15" s="86"/>
      <c r="N15" s="86"/>
      <c r="O15" s="86"/>
      <c r="P15" s="86"/>
      <c r="Q15" s="86"/>
      <c r="R15" s="86"/>
      <c r="S15" s="86"/>
      <c r="T15" s="86"/>
      <c r="U15" s="86"/>
    </row>
    <row r="16" spans="1:22" ht="15" customHeight="1" x14ac:dyDescent="0.35">
      <c r="B16" s="61" t="s">
        <v>34</v>
      </c>
      <c r="C16" s="50">
        <v>2038.653</v>
      </c>
      <c r="D16" s="50">
        <v>2054.7620000000002</v>
      </c>
      <c r="E16" s="50">
        <v>2614.0529999999999</v>
      </c>
      <c r="F16" s="50">
        <v>2917.857</v>
      </c>
      <c r="G16" s="50"/>
      <c r="H16" s="50">
        <v>2851.6239999999998</v>
      </c>
      <c r="I16" s="50">
        <v>2413.105</v>
      </c>
      <c r="J16" s="50">
        <v>3567.123</v>
      </c>
      <c r="K16" s="50">
        <v>3679.9160000000002</v>
      </c>
      <c r="M16" s="86"/>
      <c r="N16" s="86"/>
      <c r="O16" s="86"/>
      <c r="P16" s="86"/>
      <c r="Q16" s="86"/>
      <c r="R16" s="86"/>
      <c r="S16" s="86"/>
      <c r="T16" s="86"/>
      <c r="U16" s="86"/>
    </row>
    <row r="17" spans="2:21" ht="15" customHeight="1" x14ac:dyDescent="0.35">
      <c r="B17" s="57" t="s">
        <v>30</v>
      </c>
      <c r="C17" s="32">
        <v>4928.4610000000002</v>
      </c>
      <c r="D17" s="32">
        <v>4894.5469999999996</v>
      </c>
      <c r="E17" s="32">
        <v>6208.5770000000002</v>
      </c>
      <c r="F17" s="32">
        <v>6940.0559999999996</v>
      </c>
      <c r="G17" s="32"/>
      <c r="H17" s="32">
        <v>5493.598</v>
      </c>
      <c r="I17" s="32">
        <v>5189.2349999999997</v>
      </c>
      <c r="J17" s="32">
        <v>6992.9110000000001</v>
      </c>
      <c r="K17" s="32">
        <v>7398.1819999999998</v>
      </c>
      <c r="M17" s="86"/>
      <c r="N17" s="86"/>
      <c r="O17" s="86"/>
      <c r="P17" s="86"/>
      <c r="Q17" s="86"/>
      <c r="R17" s="86"/>
      <c r="S17" s="86"/>
      <c r="T17" s="86"/>
      <c r="U17" s="86"/>
    </row>
    <row r="18" spans="2:21" ht="15" customHeight="1" x14ac:dyDescent="0.35">
      <c r="B18" s="61" t="s">
        <v>63</v>
      </c>
      <c r="C18" s="50">
        <v>3807.26</v>
      </c>
      <c r="D18" s="50">
        <v>3822.4470000000001</v>
      </c>
      <c r="E18" s="50">
        <v>4995.5889999999999</v>
      </c>
      <c r="F18" s="50">
        <v>5786.7719999999999</v>
      </c>
      <c r="G18" s="50"/>
      <c r="H18" s="50">
        <v>4724.4610000000002</v>
      </c>
      <c r="I18" s="50">
        <v>4442.5460000000003</v>
      </c>
      <c r="J18" s="50">
        <v>6222.0450000000001</v>
      </c>
      <c r="K18" s="50">
        <v>6768.8469999999998</v>
      </c>
      <c r="M18" s="86"/>
      <c r="N18" s="86"/>
      <c r="O18" s="86"/>
      <c r="P18" s="86"/>
      <c r="Q18" s="86"/>
      <c r="R18" s="86"/>
      <c r="S18" s="86"/>
      <c r="T18" s="86"/>
      <c r="U18" s="86"/>
    </row>
    <row r="19" spans="2:21" ht="15" customHeight="1" x14ac:dyDescent="0.35">
      <c r="B19" s="57" t="s">
        <v>31</v>
      </c>
      <c r="C19" s="32">
        <v>9299.3719999999994</v>
      </c>
      <c r="D19" s="32">
        <v>9044.0169999999998</v>
      </c>
      <c r="E19" s="32">
        <v>10945.97</v>
      </c>
      <c r="F19" s="32">
        <v>11817.09</v>
      </c>
      <c r="G19" s="32"/>
      <c r="H19" s="32">
        <v>10263.65</v>
      </c>
      <c r="I19" s="32">
        <v>9092.4169999999995</v>
      </c>
      <c r="J19" s="32">
        <v>11713.8</v>
      </c>
      <c r="K19" s="32">
        <v>12512.89</v>
      </c>
      <c r="M19" s="86"/>
      <c r="N19" s="86"/>
      <c r="O19" s="86"/>
      <c r="P19" s="86"/>
      <c r="Q19" s="86"/>
      <c r="R19" s="86"/>
      <c r="S19" s="86"/>
      <c r="T19" s="86"/>
      <c r="U19" s="86"/>
    </row>
    <row r="20" spans="2:21" ht="15" customHeight="1" x14ac:dyDescent="0.35">
      <c r="B20" s="57" t="s">
        <v>32</v>
      </c>
      <c r="C20" s="32">
        <v>45154.86</v>
      </c>
      <c r="D20" s="32">
        <v>35307.519999999997</v>
      </c>
      <c r="E20" s="32">
        <v>57117.24</v>
      </c>
      <c r="F20" s="32">
        <v>42237.01</v>
      </c>
      <c r="G20" s="32"/>
      <c r="H20" s="32">
        <v>34492.83</v>
      </c>
      <c r="I20" s="32">
        <v>23908.77</v>
      </c>
      <c r="J20" s="32">
        <v>37805.019999999997</v>
      </c>
      <c r="K20" s="32">
        <v>37260.379999999997</v>
      </c>
      <c r="M20" s="86"/>
      <c r="N20" s="86"/>
      <c r="O20" s="86"/>
      <c r="P20" s="86"/>
      <c r="Q20" s="86"/>
      <c r="R20" s="86"/>
      <c r="S20" s="86"/>
      <c r="T20" s="86"/>
      <c r="U20" s="86"/>
    </row>
    <row r="21" spans="2:21" ht="15" customHeight="1" x14ac:dyDescent="0.35">
      <c r="B21" s="57" t="s">
        <v>33</v>
      </c>
      <c r="C21" s="32">
        <v>270752.90000000002</v>
      </c>
      <c r="D21" s="32">
        <v>309193.2</v>
      </c>
      <c r="E21" s="32">
        <v>225821.7</v>
      </c>
      <c r="F21" s="32">
        <v>426194</v>
      </c>
      <c r="G21" s="32"/>
      <c r="H21" s="32">
        <v>184781.2</v>
      </c>
      <c r="I21" s="32">
        <v>143336.1</v>
      </c>
      <c r="J21" s="32">
        <v>249141.4</v>
      </c>
      <c r="K21" s="32">
        <v>213591</v>
      </c>
      <c r="M21" s="86"/>
      <c r="N21" s="86"/>
      <c r="O21" s="86"/>
      <c r="P21" s="86"/>
      <c r="Q21" s="86"/>
      <c r="R21" s="86"/>
      <c r="S21" s="86"/>
      <c r="T21" s="86"/>
      <c r="U21" s="86"/>
    </row>
    <row r="22" spans="2:21" ht="15" customHeight="1" x14ac:dyDescent="0.35">
      <c r="B22" s="59" t="s">
        <v>64</v>
      </c>
      <c r="C22" s="54">
        <v>37404.43</v>
      </c>
      <c r="D22" s="54">
        <v>33061.31</v>
      </c>
      <c r="E22" s="54">
        <v>39190.61</v>
      </c>
      <c r="F22" s="54">
        <v>38737.019999999997</v>
      </c>
      <c r="G22" s="54"/>
      <c r="H22" s="54">
        <v>34015.24</v>
      </c>
      <c r="I22" s="54">
        <v>21783.91</v>
      </c>
      <c r="J22" s="60">
        <v>34715.019999999997</v>
      </c>
      <c r="K22" s="60">
        <v>36250.449999999997</v>
      </c>
      <c r="M22" s="86"/>
      <c r="N22" s="86"/>
      <c r="O22" s="86"/>
      <c r="P22" s="86"/>
      <c r="Q22" s="86"/>
      <c r="R22" s="86"/>
      <c r="S22" s="86"/>
      <c r="T22" s="86"/>
      <c r="U22" s="86"/>
    </row>
    <row r="23" spans="2:21" ht="14.5" customHeight="1" x14ac:dyDescent="0.35">
      <c r="B23" s="101" t="s">
        <v>52</v>
      </c>
      <c r="C23" s="101"/>
      <c r="D23" s="101"/>
      <c r="E23" s="101"/>
      <c r="F23" s="101"/>
      <c r="G23" s="101"/>
      <c r="H23" s="101"/>
      <c r="I23" s="101"/>
      <c r="J23" s="101"/>
      <c r="K23" s="101"/>
      <c r="M23" s="86"/>
      <c r="N23" s="86"/>
      <c r="O23" s="86"/>
      <c r="P23" s="86"/>
      <c r="Q23" s="86"/>
      <c r="R23" s="86"/>
      <c r="S23" s="86"/>
      <c r="T23" s="86"/>
      <c r="U23" s="86"/>
    </row>
    <row r="24" spans="2:21" ht="21" customHeight="1" x14ac:dyDescent="0.35">
      <c r="B24" s="93" t="s">
        <v>67</v>
      </c>
      <c r="C24" s="93"/>
      <c r="D24" s="93"/>
      <c r="E24" s="93"/>
      <c r="F24" s="93"/>
      <c r="G24" s="93"/>
      <c r="H24" s="93"/>
      <c r="I24" s="93"/>
      <c r="J24" s="93"/>
      <c r="K24" s="93"/>
      <c r="M24" s="86"/>
      <c r="N24" s="86"/>
      <c r="O24" s="86"/>
      <c r="P24" s="86"/>
      <c r="Q24" s="86"/>
      <c r="R24" s="86"/>
      <c r="S24" s="86"/>
      <c r="T24" s="86"/>
      <c r="U24" s="86"/>
    </row>
    <row r="25" spans="2:21" ht="15" customHeight="1" x14ac:dyDescent="0.35">
      <c r="B25" s="95"/>
      <c r="C25" s="95"/>
      <c r="D25" s="95"/>
      <c r="E25" s="95"/>
      <c r="F25" s="95"/>
      <c r="G25" s="95"/>
      <c r="H25" s="95"/>
      <c r="I25" s="95"/>
      <c r="J25" s="95"/>
      <c r="K25" s="77"/>
    </row>
    <row r="26" spans="2:21" ht="15" customHeight="1" x14ac:dyDescent="0.35">
      <c r="B26" s="62"/>
      <c r="C26" s="62"/>
      <c r="D26" s="62"/>
      <c r="E26" s="62"/>
      <c r="F26" s="62"/>
      <c r="G26" s="62"/>
      <c r="H26" s="62"/>
      <c r="I26" s="62"/>
      <c r="J26" s="62"/>
      <c r="K26" s="62"/>
    </row>
    <row r="27" spans="2:21" ht="15" customHeight="1" x14ac:dyDescent="0.35">
      <c r="B27" s="62"/>
      <c r="C27" s="62"/>
      <c r="D27" s="62"/>
      <c r="E27" s="62"/>
      <c r="F27" s="62"/>
      <c r="G27" s="62"/>
      <c r="H27" s="62"/>
      <c r="I27" s="62"/>
      <c r="J27" s="62"/>
      <c r="K27" s="62"/>
    </row>
    <row r="30" spans="2:21" ht="15" customHeight="1" x14ac:dyDescent="0.35">
      <c r="E30" s="2"/>
      <c r="F30" s="2"/>
    </row>
    <row r="31" spans="2:21" ht="15" customHeight="1" x14ac:dyDescent="0.35">
      <c r="E31" s="2"/>
      <c r="F31" s="2"/>
    </row>
    <row r="32" spans="2:21" ht="15" customHeight="1" x14ac:dyDescent="0.35">
      <c r="E32" s="2"/>
      <c r="F32" s="2"/>
    </row>
    <row r="33" spans="5:15" ht="15" customHeight="1" x14ac:dyDescent="0.35">
      <c r="E33" s="2"/>
      <c r="F33" s="2"/>
      <c r="M33" s="1"/>
      <c r="N33" s="1"/>
      <c r="O33" s="1"/>
    </row>
    <row r="34" spans="5:15" ht="15" customHeight="1" x14ac:dyDescent="0.35">
      <c r="E34" s="2"/>
      <c r="F34" s="2"/>
    </row>
    <row r="35" spans="5:15" ht="15" customHeight="1" x14ac:dyDescent="0.35">
      <c r="E35" s="2"/>
      <c r="F35" s="2"/>
    </row>
    <row r="36" spans="5:15" ht="15" customHeight="1" x14ac:dyDescent="0.35">
      <c r="E36" s="2"/>
      <c r="F36" s="2"/>
    </row>
    <row r="37" spans="5:15" ht="15" customHeight="1" x14ac:dyDescent="0.35">
      <c r="E37" s="2"/>
      <c r="F37" s="2"/>
    </row>
    <row r="38" spans="5:15" ht="15" customHeight="1" x14ac:dyDescent="0.35">
      <c r="E38" s="2"/>
      <c r="F38" s="2"/>
    </row>
    <row r="39" spans="5:15" ht="15" customHeight="1" x14ac:dyDescent="0.35">
      <c r="E39" s="2"/>
      <c r="F39" s="2"/>
    </row>
    <row r="41" spans="5:15" ht="15" customHeight="1" x14ac:dyDescent="0.35">
      <c r="E41" s="2"/>
      <c r="F41" s="2"/>
    </row>
  </sheetData>
  <mergeCells count="9">
    <mergeCell ref="B8:K9"/>
    <mergeCell ref="B7:K7"/>
    <mergeCell ref="B6:K6"/>
    <mergeCell ref="B25:J25"/>
    <mergeCell ref="B11:B12"/>
    <mergeCell ref="H11:K11"/>
    <mergeCell ref="C11:F11"/>
    <mergeCell ref="B24:K24"/>
    <mergeCell ref="B23:K2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8C33"/>
  </sheetPr>
  <dimension ref="A1:U64"/>
  <sheetViews>
    <sheetView zoomScaleNormal="100" workbookViewId="0"/>
  </sheetViews>
  <sheetFormatPr baseColWidth="10" defaultColWidth="10.81640625" defaultRowHeight="15" customHeight="1" x14ac:dyDescent="0.35"/>
  <cols>
    <col min="1" max="1" width="2.1796875" style="3" customWidth="1"/>
    <col min="2" max="2" width="25.453125" style="3" customWidth="1"/>
    <col min="3" max="6" width="10.453125" style="3" customWidth="1"/>
    <col min="7" max="7" width="2.453125" style="3" customWidth="1"/>
    <col min="8" max="11" width="10.453125" style="3" customWidth="1"/>
    <col min="12" max="13" width="10.81640625" style="3" customWidth="1"/>
    <col min="14" max="14" width="19.453125" style="3" customWidth="1"/>
    <col min="15" max="17" width="10.81640625" style="3" customWidth="1"/>
    <col min="18" max="18" width="18.81640625" style="3" customWidth="1"/>
    <col min="19" max="20" width="10.81640625" style="3" customWidth="1"/>
    <col min="21" max="21" width="11.1796875" style="3" customWidth="1"/>
    <col min="22" max="23" width="11.36328125" style="3" bestFit="1" customWidth="1"/>
    <col min="24" max="16384" width="10.81640625" style="3"/>
  </cols>
  <sheetData>
    <row r="1" spans="1:21" ht="15" customHeight="1" x14ac:dyDescent="0.35">
      <c r="A1" s="1"/>
      <c r="B1" s="1"/>
      <c r="C1" s="1"/>
      <c r="D1" s="1"/>
      <c r="E1" s="1"/>
      <c r="F1" s="1"/>
      <c r="G1" s="1"/>
      <c r="H1" s="1"/>
      <c r="I1" s="1"/>
    </row>
    <row r="2" spans="1:21" ht="15" customHeight="1" x14ac:dyDescent="0.35">
      <c r="B2" s="1"/>
      <c r="C2" s="1"/>
      <c r="D2" s="1"/>
      <c r="E2" s="1"/>
      <c r="F2" s="1"/>
      <c r="G2" s="1"/>
      <c r="H2" s="1"/>
      <c r="I2" s="1"/>
      <c r="J2" s="1"/>
      <c r="K2" s="1"/>
    </row>
    <row r="3" spans="1:21" ht="15" customHeight="1" x14ac:dyDescent="0.35">
      <c r="B3" s="1"/>
      <c r="C3" s="1"/>
      <c r="D3" s="1"/>
      <c r="E3" s="1"/>
      <c r="F3" s="1"/>
      <c r="G3" s="1"/>
      <c r="H3" s="1"/>
      <c r="I3" s="1"/>
      <c r="J3" s="1"/>
      <c r="K3" s="1"/>
    </row>
    <row r="4" spans="1:21" ht="15" customHeight="1" x14ac:dyDescent="0.35">
      <c r="B4" s="1"/>
      <c r="C4" s="1"/>
      <c r="D4" s="1"/>
      <c r="E4" s="1"/>
      <c r="F4" s="1"/>
      <c r="G4" s="1"/>
      <c r="H4" s="1"/>
      <c r="I4" s="1"/>
      <c r="J4" s="1"/>
      <c r="K4" s="1"/>
    </row>
    <row r="5" spans="1:21" ht="15" customHeight="1" x14ac:dyDescent="0.35">
      <c r="B5" s="1"/>
      <c r="C5" s="1"/>
      <c r="D5" s="1"/>
      <c r="E5" s="1"/>
      <c r="F5" s="1"/>
      <c r="G5" s="1"/>
      <c r="H5" s="1"/>
      <c r="I5" s="1"/>
      <c r="J5" s="1"/>
      <c r="K5" s="1"/>
    </row>
    <row r="6" spans="1:21" ht="15" customHeight="1" x14ac:dyDescent="0.4">
      <c r="B6" s="92" t="s">
        <v>36</v>
      </c>
      <c r="C6" s="92"/>
      <c r="D6" s="92"/>
      <c r="E6" s="92"/>
      <c r="F6" s="92"/>
      <c r="G6" s="92"/>
      <c r="H6" s="92"/>
      <c r="I6" s="92"/>
      <c r="J6" s="92"/>
      <c r="K6" s="92"/>
    </row>
    <row r="7" spans="1:21" ht="15" customHeight="1" x14ac:dyDescent="0.4">
      <c r="B7" s="100" t="s">
        <v>12</v>
      </c>
      <c r="C7" s="100"/>
      <c r="D7" s="100"/>
      <c r="E7" s="100"/>
      <c r="F7" s="100"/>
      <c r="G7" s="100"/>
      <c r="H7" s="100"/>
      <c r="I7" s="100"/>
      <c r="J7" s="100"/>
      <c r="K7" s="100"/>
    </row>
    <row r="8" spans="1:21" ht="15" customHeight="1" x14ac:dyDescent="0.35">
      <c r="B8" s="99" t="s">
        <v>74</v>
      </c>
      <c r="C8" s="99"/>
      <c r="D8" s="99"/>
      <c r="E8" s="99"/>
      <c r="F8" s="99"/>
      <c r="G8" s="99"/>
      <c r="H8" s="99"/>
      <c r="I8" s="99"/>
      <c r="J8" s="99"/>
      <c r="K8" s="99"/>
    </row>
    <row r="9" spans="1:21" ht="15" customHeight="1" x14ac:dyDescent="0.35">
      <c r="B9" s="99"/>
      <c r="C9" s="99"/>
      <c r="D9" s="99"/>
      <c r="E9" s="99"/>
      <c r="F9" s="99"/>
      <c r="G9" s="99"/>
      <c r="H9" s="99"/>
      <c r="I9" s="99"/>
      <c r="J9" s="99"/>
      <c r="K9" s="99"/>
    </row>
    <row r="10" spans="1:21" ht="15" customHeight="1" x14ac:dyDescent="0.4">
      <c r="B10" s="52" t="s">
        <v>0</v>
      </c>
      <c r="C10" s="15"/>
      <c r="D10" s="15"/>
      <c r="E10" s="16"/>
      <c r="F10" s="16"/>
      <c r="G10" s="16"/>
      <c r="H10" s="16"/>
      <c r="I10" s="16"/>
      <c r="J10" s="17"/>
      <c r="K10" s="81"/>
    </row>
    <row r="11" spans="1:21" ht="15" customHeight="1" x14ac:dyDescent="0.35">
      <c r="B11" s="96" t="s">
        <v>42</v>
      </c>
      <c r="C11" s="98" t="s">
        <v>55</v>
      </c>
      <c r="D11" s="98"/>
      <c r="E11" s="98"/>
      <c r="F11" s="98"/>
      <c r="G11" s="30"/>
      <c r="H11" s="98" t="s">
        <v>1</v>
      </c>
      <c r="I11" s="98"/>
      <c r="J11" s="98"/>
      <c r="K11" s="98"/>
    </row>
    <row r="12" spans="1:21" ht="15" customHeight="1" x14ac:dyDescent="0.35">
      <c r="B12" s="97"/>
      <c r="C12" s="42">
        <v>2018</v>
      </c>
      <c r="D12" s="42" t="s">
        <v>50</v>
      </c>
      <c r="E12" s="39" t="s">
        <v>51</v>
      </c>
      <c r="F12" s="39" t="s">
        <v>69</v>
      </c>
      <c r="G12" s="39"/>
      <c r="H12" s="42">
        <v>2018</v>
      </c>
      <c r="I12" s="42" t="s">
        <v>50</v>
      </c>
      <c r="J12" s="39" t="s">
        <v>51</v>
      </c>
      <c r="K12" s="82" t="s">
        <v>69</v>
      </c>
      <c r="R12" s="5"/>
      <c r="S12" s="66"/>
    </row>
    <row r="13" spans="1:21" ht="15" customHeight="1" x14ac:dyDescent="0.35">
      <c r="B13" s="43" t="s">
        <v>2</v>
      </c>
      <c r="C13" s="67">
        <v>1.2990359571819499</v>
      </c>
      <c r="D13" s="67">
        <v>1.4090621209038496</v>
      </c>
      <c r="E13" s="67">
        <v>1.472138594890154</v>
      </c>
      <c r="F13" s="67">
        <v>1.6249452841107281</v>
      </c>
      <c r="G13" s="68"/>
      <c r="H13" s="67">
        <v>1.9978705022205741</v>
      </c>
      <c r="I13" s="67">
        <v>1.8357895572829508</v>
      </c>
      <c r="J13" s="67">
        <v>2.0110000330284166</v>
      </c>
      <c r="K13" s="67">
        <v>1.8646258163502001</v>
      </c>
      <c r="N13" s="5"/>
      <c r="O13" s="5"/>
      <c r="P13" s="5"/>
      <c r="Q13" s="5"/>
      <c r="R13" s="84"/>
      <c r="S13" s="84"/>
      <c r="T13" s="84"/>
      <c r="U13" s="84"/>
    </row>
    <row r="14" spans="1:21" ht="15" customHeight="1" x14ac:dyDescent="0.35">
      <c r="B14" s="43" t="s">
        <v>3</v>
      </c>
      <c r="C14" s="67">
        <v>1.8070464820577119</v>
      </c>
      <c r="D14" s="67">
        <v>1.8398689885233293</v>
      </c>
      <c r="E14" s="67">
        <v>1.9720767066936817</v>
      </c>
      <c r="F14" s="67">
        <v>2.1348244923022452</v>
      </c>
      <c r="G14" s="68"/>
      <c r="H14" s="67">
        <v>1.8310716168612917</v>
      </c>
      <c r="I14" s="67">
        <v>2.4656490894125755</v>
      </c>
      <c r="J14" s="67">
        <v>2.2814916977555737</v>
      </c>
      <c r="K14" s="67">
        <v>2.2149184979728913</v>
      </c>
      <c r="N14" s="5"/>
      <c r="O14" s="5"/>
      <c r="P14" s="5"/>
      <c r="Q14" s="5"/>
      <c r="R14" s="84"/>
      <c r="S14" s="84"/>
      <c r="T14" s="84"/>
      <c r="U14" s="84"/>
    </row>
    <row r="15" spans="1:21" ht="15" customHeight="1" x14ac:dyDescent="0.35">
      <c r="B15" s="43" t="s">
        <v>4</v>
      </c>
      <c r="C15" s="67">
        <v>2.2978661237671094</v>
      </c>
      <c r="D15" s="67">
        <v>2.326795868444552</v>
      </c>
      <c r="E15" s="67">
        <v>2.5242812586738044</v>
      </c>
      <c r="F15" s="67">
        <v>2.6979921783581959</v>
      </c>
      <c r="G15" s="68"/>
      <c r="H15" s="67">
        <v>2.2468529237130728</v>
      </c>
      <c r="I15" s="67">
        <v>3.3507974781277774</v>
      </c>
      <c r="J15" s="67">
        <v>2.8142193101867474</v>
      </c>
      <c r="K15" s="67">
        <v>2.6901066960041438</v>
      </c>
      <c r="N15" s="5"/>
      <c r="O15" s="5"/>
      <c r="P15" s="5"/>
      <c r="Q15" s="5"/>
      <c r="R15" s="84"/>
      <c r="S15" s="84"/>
      <c r="T15" s="84"/>
      <c r="U15" s="84"/>
    </row>
    <row r="16" spans="1:21" ht="15" customHeight="1" x14ac:dyDescent="0.35">
      <c r="B16" s="43" t="s">
        <v>5</v>
      </c>
      <c r="C16" s="67">
        <v>2.7686816754532786</v>
      </c>
      <c r="D16" s="67">
        <v>2.8652702853572212</v>
      </c>
      <c r="E16" s="67">
        <v>3.0226861969800392</v>
      </c>
      <c r="F16" s="67">
        <v>3.2625037785721052</v>
      </c>
      <c r="G16" s="68"/>
      <c r="H16" s="67">
        <v>2.7852292006412109</v>
      </c>
      <c r="I16" s="67">
        <v>3.8272915147938744</v>
      </c>
      <c r="J16" s="67">
        <v>3.3734404049049176</v>
      </c>
      <c r="K16" s="67">
        <v>3.3447438529851534</v>
      </c>
      <c r="N16" s="5"/>
      <c r="O16" s="5"/>
      <c r="P16" s="5"/>
      <c r="Q16" s="5"/>
      <c r="R16" s="84"/>
      <c r="S16" s="84"/>
      <c r="T16" s="84"/>
      <c r="U16" s="84"/>
    </row>
    <row r="17" spans="1:21" ht="15" customHeight="1" x14ac:dyDescent="0.35">
      <c r="B17" s="43" t="s">
        <v>6</v>
      </c>
      <c r="C17" s="67">
        <v>3.2929229504220863</v>
      </c>
      <c r="D17" s="67">
        <v>3.4173918046309115</v>
      </c>
      <c r="E17" s="67">
        <v>3.6053964955893472</v>
      </c>
      <c r="F17" s="67">
        <v>3.9888809341128875</v>
      </c>
      <c r="G17" s="68"/>
      <c r="H17" s="67">
        <v>3.468978053042731</v>
      </c>
      <c r="I17" s="67">
        <v>4.4758182625453742</v>
      </c>
      <c r="J17" s="67">
        <v>4.2803942267084585</v>
      </c>
      <c r="K17" s="67">
        <v>4.9817062879389091</v>
      </c>
      <c r="N17" s="5"/>
      <c r="O17" s="5"/>
      <c r="P17" s="5"/>
      <c r="Q17" s="5"/>
      <c r="R17" s="84"/>
      <c r="S17" s="84"/>
      <c r="T17" s="84"/>
      <c r="U17" s="84"/>
    </row>
    <row r="18" spans="1:21" ht="15" customHeight="1" x14ac:dyDescent="0.35">
      <c r="B18" s="43" t="s">
        <v>7</v>
      </c>
      <c r="C18" s="67">
        <v>3.949243955974493</v>
      </c>
      <c r="D18" s="67">
        <v>4.1488530515667543</v>
      </c>
      <c r="E18" s="67">
        <v>4.6884200269848941</v>
      </c>
      <c r="F18" s="67">
        <v>5.24575638849109</v>
      </c>
      <c r="G18" s="68"/>
      <c r="H18" s="67">
        <v>5.0308734121343361</v>
      </c>
      <c r="I18" s="67">
        <v>6.6912515166649147</v>
      </c>
      <c r="J18" s="67">
        <v>5.2754109474521762</v>
      </c>
      <c r="K18" s="67">
        <v>5.5453070032865508</v>
      </c>
      <c r="N18" s="5"/>
      <c r="O18" s="5"/>
      <c r="P18" s="5"/>
      <c r="Q18" s="5"/>
      <c r="R18" s="84"/>
      <c r="S18" s="84"/>
      <c r="T18" s="84"/>
      <c r="U18" s="84"/>
    </row>
    <row r="19" spans="1:21" ht="15" customHeight="1" x14ac:dyDescent="0.35">
      <c r="B19" s="43" t="s">
        <v>8</v>
      </c>
      <c r="C19" s="67">
        <v>5.3731708322948162</v>
      </c>
      <c r="D19" s="67">
        <v>5.6874698192638213</v>
      </c>
      <c r="E19" s="67">
        <v>5.8125332931897482</v>
      </c>
      <c r="F19" s="67">
        <v>6.0734600898356446</v>
      </c>
      <c r="G19" s="68"/>
      <c r="H19" s="67">
        <v>5.3991788460424956</v>
      </c>
      <c r="I19" s="67">
        <v>7.3991102120687398</v>
      </c>
      <c r="J19" s="67">
        <v>6.1519216536901933</v>
      </c>
      <c r="K19" s="67">
        <v>6.478345426515113</v>
      </c>
      <c r="N19" s="5"/>
      <c r="O19" s="5"/>
      <c r="P19" s="5"/>
      <c r="Q19" s="5"/>
      <c r="R19" s="84"/>
      <c r="S19" s="84"/>
      <c r="T19" s="84"/>
      <c r="U19" s="84"/>
    </row>
    <row r="20" spans="1:21" ht="15" customHeight="1" x14ac:dyDescent="0.35">
      <c r="B20" s="43" t="s">
        <v>9</v>
      </c>
      <c r="C20" s="67">
        <v>6.5107265165461694</v>
      </c>
      <c r="D20" s="67">
        <v>6.9970662071153278</v>
      </c>
      <c r="E20" s="67">
        <v>6.980746326022425</v>
      </c>
      <c r="F20" s="67">
        <v>7.4084291871779424</v>
      </c>
      <c r="G20" s="68"/>
      <c r="H20" s="67">
        <v>6.857697745503839</v>
      </c>
      <c r="I20" s="67">
        <v>8.6967105210571436</v>
      </c>
      <c r="J20" s="67">
        <v>7.7125442291991586</v>
      </c>
      <c r="K20" s="67">
        <v>8.0642615741864176</v>
      </c>
      <c r="N20" s="5"/>
      <c r="O20" s="5"/>
      <c r="P20" s="5"/>
      <c r="Q20" s="5"/>
      <c r="R20" s="84"/>
      <c r="S20" s="84"/>
      <c r="T20" s="84"/>
      <c r="U20" s="84"/>
    </row>
    <row r="21" spans="1:21" ht="15" customHeight="1" x14ac:dyDescent="0.35">
      <c r="B21" s="43" t="s">
        <v>10</v>
      </c>
      <c r="C21" s="67">
        <v>8.6520186979524354</v>
      </c>
      <c r="D21" s="67">
        <v>9.4423028696451698</v>
      </c>
      <c r="E21" s="67">
        <v>9.2556105063633431</v>
      </c>
      <c r="F21" s="67">
        <v>9.6691697378780521</v>
      </c>
      <c r="G21" s="68"/>
      <c r="H21" s="67">
        <v>10.324470230755736</v>
      </c>
      <c r="I21" s="67">
        <v>12.617313965262374</v>
      </c>
      <c r="J21" s="67">
        <v>11.215398572083409</v>
      </c>
      <c r="K21" s="67">
        <v>11.767968731493447</v>
      </c>
      <c r="N21" s="5"/>
      <c r="O21" s="5"/>
      <c r="P21" s="5"/>
      <c r="Q21" s="5"/>
      <c r="R21" s="84"/>
      <c r="S21" s="84"/>
      <c r="T21" s="84"/>
      <c r="U21" s="84"/>
    </row>
    <row r="22" spans="1:21" ht="15" customHeight="1" x14ac:dyDescent="0.35">
      <c r="B22" s="43" t="s">
        <v>11</v>
      </c>
      <c r="C22" s="67">
        <v>64.049286808349947</v>
      </c>
      <c r="D22" s="67">
        <v>61.865918984549793</v>
      </c>
      <c r="E22" s="67">
        <v>60.666110594611986</v>
      </c>
      <c r="F22" s="67">
        <v>57.894037929160589</v>
      </c>
      <c r="G22" s="68"/>
      <c r="H22" s="67">
        <v>60.057777469084705</v>
      </c>
      <c r="I22" s="67">
        <v>48.640267882794056</v>
      </c>
      <c r="J22" s="67">
        <v>54.884178924978457</v>
      </c>
      <c r="K22" s="67">
        <v>53.048016113261966</v>
      </c>
      <c r="N22" s="5"/>
      <c r="O22" s="5"/>
      <c r="P22" s="5"/>
      <c r="Q22" s="5"/>
      <c r="R22" s="84"/>
      <c r="S22" s="84"/>
      <c r="T22" s="84"/>
      <c r="U22" s="84"/>
    </row>
    <row r="23" spans="1:21" ht="15" customHeight="1" x14ac:dyDescent="0.35">
      <c r="B23" s="45" t="s">
        <v>13</v>
      </c>
      <c r="C23" s="71">
        <v>100</v>
      </c>
      <c r="D23" s="71">
        <v>100</v>
      </c>
      <c r="E23" s="71">
        <v>100</v>
      </c>
      <c r="F23" s="71">
        <v>100</v>
      </c>
      <c r="G23" s="71"/>
      <c r="H23" s="71">
        <v>100</v>
      </c>
      <c r="I23" s="71">
        <v>100</v>
      </c>
      <c r="J23" s="71">
        <v>100</v>
      </c>
      <c r="K23" s="71">
        <v>100</v>
      </c>
      <c r="N23" s="5"/>
      <c r="O23" s="5"/>
      <c r="P23" s="5"/>
      <c r="Q23" s="5"/>
      <c r="R23" s="84"/>
      <c r="S23" s="84"/>
      <c r="T23" s="84"/>
      <c r="U23" s="84"/>
    </row>
    <row r="24" spans="1:21" ht="15" customHeight="1" x14ac:dyDescent="0.35">
      <c r="B24" s="43" t="s">
        <v>14</v>
      </c>
      <c r="C24" s="46">
        <f>C13+C14+C15+C16</f>
        <v>8.1726302384600498</v>
      </c>
      <c r="D24" s="46">
        <f t="shared" ref="D24" si="0">D13+D14+D15+D16</f>
        <v>8.4409972632289527</v>
      </c>
      <c r="E24" s="46">
        <f>E13+E14+E15+E16</f>
        <v>8.991182757237679</v>
      </c>
      <c r="F24" s="46">
        <f t="shared" ref="F24" si="1">F13+F14+F15+F16</f>
        <v>9.7202657333432754</v>
      </c>
      <c r="G24" s="46"/>
      <c r="H24" s="46">
        <f>H13+H14+H15+H16</f>
        <v>8.8610242434361499</v>
      </c>
      <c r="I24" s="46">
        <f>I13+I14+I15+I16</f>
        <v>11.479527639617178</v>
      </c>
      <c r="J24" s="46">
        <f>J13+J14+J15+J16</f>
        <v>10.480151445875654</v>
      </c>
      <c r="K24" s="46">
        <f>K13+K14+K15+K16</f>
        <v>10.114394863312389</v>
      </c>
      <c r="O24" s="5"/>
      <c r="Q24" s="5"/>
      <c r="R24" s="84"/>
      <c r="S24" s="84"/>
      <c r="T24" s="84"/>
      <c r="U24" s="84"/>
    </row>
    <row r="25" spans="1:21" ht="15" customHeight="1" x14ac:dyDescent="0.35">
      <c r="B25" s="43" t="s">
        <v>15</v>
      </c>
      <c r="C25" s="44">
        <f>C17+C18+C19+C20+C21</f>
        <v>27.778082953190001</v>
      </c>
      <c r="D25" s="44">
        <f t="shared" ref="D25" si="2">D17+D18+D19+D20+D21</f>
        <v>29.693083752221987</v>
      </c>
      <c r="E25" s="44">
        <f>E17+E18+E19+E20+E21</f>
        <v>30.342706648149758</v>
      </c>
      <c r="F25" s="44">
        <f t="shared" ref="F25" si="3">F17+F18+F19+F20+F21</f>
        <v>32.385696337495617</v>
      </c>
      <c r="G25" s="44"/>
      <c r="H25" s="44">
        <f t="shared" ref="H25:I25" si="4">H17+H18+H19+H20+H21</f>
        <v>31.081198287479136</v>
      </c>
      <c r="I25" s="44">
        <f t="shared" si="4"/>
        <v>39.880204477598546</v>
      </c>
      <c r="J25" s="44">
        <f>J17+J18+J19+J20+J21</f>
        <v>34.635669629133396</v>
      </c>
      <c r="K25" s="44">
        <f>K17+K18+K19+K20+K21</f>
        <v>36.837589023420435</v>
      </c>
    </row>
    <row r="26" spans="1:21" ht="15" customHeight="1" x14ac:dyDescent="0.35">
      <c r="B26" s="43" t="s">
        <v>16</v>
      </c>
      <c r="C26" s="44">
        <f>C22</f>
        <v>64.049286808349947</v>
      </c>
      <c r="D26" s="44">
        <f t="shared" ref="D26:E26" si="5">D22</f>
        <v>61.865918984549793</v>
      </c>
      <c r="E26" s="44">
        <f t="shared" si="5"/>
        <v>60.666110594611986</v>
      </c>
      <c r="F26" s="44">
        <f t="shared" ref="F26" si="6">F22</f>
        <v>57.894037929160589</v>
      </c>
      <c r="G26" s="44"/>
      <c r="H26" s="44">
        <f t="shared" ref="H26:I26" si="7">H22</f>
        <v>60.057777469084705</v>
      </c>
      <c r="I26" s="44">
        <f t="shared" si="7"/>
        <v>48.640267882794056</v>
      </c>
      <c r="J26" s="44">
        <f t="shared" ref="J26:K26" si="8">J22</f>
        <v>54.884178924978457</v>
      </c>
      <c r="K26" s="44">
        <f t="shared" si="8"/>
        <v>53.048016113261966</v>
      </c>
    </row>
    <row r="27" spans="1:21" ht="15" customHeight="1" x14ac:dyDescent="0.35">
      <c r="B27" s="47" t="s">
        <v>58</v>
      </c>
      <c r="C27" s="48">
        <f>C26/C24</f>
        <v>7.8370469407678245</v>
      </c>
      <c r="D27" s="48">
        <f t="shared" ref="D27:E27" si="9">D26/D24</f>
        <v>7.3292191734326062</v>
      </c>
      <c r="E27" s="48">
        <f t="shared" si="9"/>
        <v>6.7472892313057784</v>
      </c>
      <c r="F27" s="48">
        <f>F26/F24</f>
        <v>5.956013911283061</v>
      </c>
      <c r="G27" s="48"/>
      <c r="H27" s="48">
        <f t="shared" ref="H27" si="10">H26/H24</f>
        <v>6.777746659882216</v>
      </c>
      <c r="I27" s="48">
        <f>I26/I24</f>
        <v>4.2371314752473666</v>
      </c>
      <c r="J27" s="48">
        <f>J26/J24</f>
        <v>5.2369642946884616</v>
      </c>
      <c r="K27" s="48">
        <f>K26/K24</f>
        <v>5.2448037505121814</v>
      </c>
    </row>
    <row r="28" spans="1:21" ht="12" customHeight="1" x14ac:dyDescent="0.35">
      <c r="A28" s="1"/>
      <c r="B28" s="102" t="s">
        <v>48</v>
      </c>
      <c r="C28" s="102"/>
      <c r="D28" s="102"/>
      <c r="E28" s="102"/>
      <c r="F28" s="102"/>
      <c r="G28" s="102"/>
      <c r="H28" s="102"/>
      <c r="I28" s="102"/>
      <c r="J28" s="102"/>
      <c r="K28" s="102"/>
    </row>
    <row r="29" spans="1:21" ht="21" customHeight="1" x14ac:dyDescent="0.35">
      <c r="A29" s="1"/>
      <c r="B29" s="95" t="s">
        <v>49</v>
      </c>
      <c r="C29" s="95"/>
      <c r="D29" s="95"/>
      <c r="E29" s="95"/>
      <c r="F29" s="95"/>
      <c r="G29" s="95"/>
      <c r="H29" s="95"/>
      <c r="I29" s="95"/>
      <c r="J29" s="95"/>
      <c r="K29" s="95"/>
    </row>
    <row r="30" spans="1:21" ht="22" customHeight="1" x14ac:dyDescent="0.35">
      <c r="A30" s="1"/>
      <c r="B30" s="94" t="s">
        <v>68</v>
      </c>
      <c r="C30" s="94"/>
      <c r="D30" s="94"/>
      <c r="E30" s="94"/>
      <c r="F30" s="94"/>
      <c r="G30" s="94"/>
      <c r="H30" s="94"/>
      <c r="I30" s="94"/>
      <c r="J30" s="94"/>
      <c r="K30" s="94"/>
    </row>
    <row r="31" spans="1:21" ht="21" customHeight="1" x14ac:dyDescent="0.35">
      <c r="A31" s="4"/>
      <c r="B31" s="93" t="s">
        <v>67</v>
      </c>
      <c r="C31" s="93"/>
      <c r="D31" s="93"/>
      <c r="E31" s="93"/>
      <c r="F31" s="93"/>
      <c r="G31" s="93"/>
      <c r="H31" s="93"/>
      <c r="I31" s="93"/>
      <c r="J31" s="93"/>
      <c r="K31" s="93"/>
    </row>
    <row r="32" spans="1:21" ht="15" customHeight="1" x14ac:dyDescent="0.35">
      <c r="B32" s="95"/>
      <c r="C32" s="95"/>
      <c r="D32" s="95"/>
      <c r="E32" s="95"/>
      <c r="F32" s="95"/>
      <c r="G32" s="95"/>
      <c r="H32" s="95"/>
      <c r="I32" s="95"/>
      <c r="J32" s="95"/>
      <c r="K32" s="77"/>
    </row>
    <row r="33" spans="2:16" ht="15" customHeight="1" x14ac:dyDescent="0.35">
      <c r="B33" s="95"/>
      <c r="C33" s="95"/>
      <c r="D33" s="95"/>
      <c r="E33" s="95"/>
      <c r="F33" s="95"/>
      <c r="G33" s="95"/>
      <c r="H33" s="95"/>
      <c r="I33" s="95"/>
      <c r="J33" s="95"/>
      <c r="K33" s="77"/>
    </row>
    <row r="34" spans="2:16" ht="15" customHeight="1" x14ac:dyDescent="0.35">
      <c r="B34" s="95"/>
      <c r="C34" s="95"/>
      <c r="D34" s="95"/>
      <c r="E34" s="95"/>
      <c r="F34" s="95"/>
      <c r="G34" s="95"/>
      <c r="H34" s="95"/>
      <c r="I34" s="95"/>
      <c r="J34" s="95"/>
      <c r="K34" s="77"/>
    </row>
    <row r="36" spans="2:16" ht="15" customHeight="1" x14ac:dyDescent="0.35">
      <c r="C36" s="5"/>
      <c r="D36" s="5"/>
      <c r="E36" s="5"/>
      <c r="F36" s="5"/>
      <c r="M36" s="66"/>
      <c r="N36" s="66"/>
      <c r="O36" s="66"/>
      <c r="P36" s="66"/>
    </row>
    <row r="37" spans="2:16" ht="15" customHeight="1" x14ac:dyDescent="0.35">
      <c r="C37" s="5"/>
      <c r="D37" s="5"/>
      <c r="E37" s="5"/>
      <c r="F37" s="5"/>
      <c r="M37" s="66"/>
      <c r="N37" s="66"/>
      <c r="O37" s="66"/>
      <c r="P37" s="66"/>
    </row>
    <row r="38" spans="2:16" ht="15" customHeight="1" x14ac:dyDescent="0.35">
      <c r="C38" s="5"/>
      <c r="D38" s="5"/>
      <c r="E38" s="5"/>
      <c r="F38" s="5"/>
      <c r="M38" s="66"/>
      <c r="N38" s="66"/>
      <c r="O38" s="66"/>
      <c r="P38" s="66"/>
    </row>
    <row r="39" spans="2:16" ht="15" customHeight="1" x14ac:dyDescent="0.35">
      <c r="C39" s="5"/>
      <c r="D39" s="5"/>
      <c r="E39" s="5"/>
      <c r="F39" s="5"/>
      <c r="M39" s="66"/>
      <c r="N39" s="66"/>
      <c r="O39" s="66"/>
      <c r="P39" s="66"/>
    </row>
    <row r="40" spans="2:16" ht="15" customHeight="1" x14ac:dyDescent="0.35">
      <c r="C40" s="5"/>
      <c r="D40" s="5"/>
      <c r="E40" s="5"/>
      <c r="F40" s="5"/>
      <c r="M40" s="66"/>
      <c r="N40" s="66"/>
      <c r="O40" s="66"/>
      <c r="P40" s="66"/>
    </row>
    <row r="41" spans="2:16" ht="15" customHeight="1" x14ac:dyDescent="0.35">
      <c r="C41" s="5"/>
      <c r="D41" s="5"/>
      <c r="E41" s="5"/>
      <c r="F41" s="5"/>
      <c r="M41" s="66"/>
      <c r="N41" s="66"/>
      <c r="O41" s="66"/>
      <c r="P41" s="66"/>
    </row>
    <row r="42" spans="2:16" ht="15" customHeight="1" x14ac:dyDescent="0.35">
      <c r="C42" s="5"/>
      <c r="D42" s="5"/>
      <c r="E42" s="5"/>
      <c r="F42" s="5"/>
      <c r="M42" s="66"/>
      <c r="N42" s="66"/>
      <c r="O42" s="66"/>
      <c r="P42" s="66"/>
    </row>
    <row r="43" spans="2:16" ht="15" customHeight="1" x14ac:dyDescent="0.35">
      <c r="C43" s="5"/>
      <c r="D43" s="5"/>
      <c r="E43" s="5"/>
      <c r="F43" s="5"/>
      <c r="M43" s="66"/>
      <c r="N43" s="66"/>
      <c r="O43" s="66"/>
      <c r="P43" s="66"/>
    </row>
    <row r="44" spans="2:16" ht="15" customHeight="1" x14ac:dyDescent="0.35">
      <c r="C44" s="5"/>
      <c r="D44" s="5"/>
      <c r="E44" s="5"/>
      <c r="F44" s="5"/>
      <c r="M44" s="66"/>
      <c r="N44" s="66"/>
      <c r="O44" s="66"/>
      <c r="P44" s="66"/>
    </row>
    <row r="45" spans="2:16" ht="15" customHeight="1" x14ac:dyDescent="0.35">
      <c r="C45" s="5"/>
      <c r="D45" s="5"/>
      <c r="E45" s="5"/>
      <c r="F45" s="5"/>
      <c r="M45" s="66"/>
      <c r="N45" s="66"/>
      <c r="O45" s="66"/>
      <c r="P45" s="66"/>
    </row>
    <row r="46" spans="2:16" ht="15" customHeight="1" x14ac:dyDescent="0.35">
      <c r="C46" s="5"/>
      <c r="D46" s="5"/>
      <c r="E46" s="5"/>
      <c r="F46" s="5"/>
      <c r="M46" s="66"/>
      <c r="N46" s="66"/>
      <c r="O46" s="66"/>
      <c r="P46" s="66"/>
    </row>
    <row r="52" spans="3:16" ht="15" customHeight="1" x14ac:dyDescent="0.35">
      <c r="C52" s="5"/>
    </row>
    <row r="53" spans="3:16" ht="15" customHeight="1" x14ac:dyDescent="0.35">
      <c r="C53" s="5"/>
    </row>
    <row r="54" spans="3:16" ht="15" customHeight="1" x14ac:dyDescent="0.35">
      <c r="C54" s="5"/>
      <c r="D54" s="5"/>
      <c r="E54" s="5"/>
      <c r="F54" s="5"/>
      <c r="M54" s="85"/>
      <c r="N54" s="85"/>
      <c r="O54" s="85"/>
      <c r="P54" s="85"/>
    </row>
    <row r="55" spans="3:16" ht="15" customHeight="1" x14ac:dyDescent="0.35">
      <c r="C55" s="5"/>
      <c r="D55" s="5"/>
      <c r="E55" s="5"/>
      <c r="F55" s="5"/>
      <c r="M55" s="85"/>
      <c r="N55" s="85"/>
      <c r="O55" s="85"/>
      <c r="P55" s="85"/>
    </row>
    <row r="56" spans="3:16" ht="15" customHeight="1" x14ac:dyDescent="0.35">
      <c r="C56" s="5"/>
      <c r="D56" s="5"/>
      <c r="E56" s="5"/>
      <c r="F56" s="5"/>
      <c r="M56" s="85"/>
      <c r="N56" s="85"/>
      <c r="O56" s="85"/>
      <c r="P56" s="85"/>
    </row>
    <row r="57" spans="3:16" ht="15" customHeight="1" x14ac:dyDescent="0.35">
      <c r="C57" s="5"/>
      <c r="D57" s="5"/>
      <c r="E57" s="5"/>
      <c r="F57" s="5"/>
      <c r="M57" s="85"/>
      <c r="N57" s="85"/>
      <c r="O57" s="85"/>
      <c r="P57" s="85"/>
    </row>
    <row r="58" spans="3:16" ht="15" customHeight="1" x14ac:dyDescent="0.35">
      <c r="C58" s="5"/>
      <c r="D58" s="5"/>
      <c r="E58" s="5"/>
      <c r="F58" s="5"/>
      <c r="M58" s="85"/>
      <c r="N58" s="85"/>
      <c r="O58" s="85"/>
      <c r="P58" s="85"/>
    </row>
    <row r="59" spans="3:16" ht="15" customHeight="1" x14ac:dyDescent="0.35">
      <c r="C59" s="5"/>
      <c r="D59" s="5"/>
      <c r="E59" s="5"/>
      <c r="F59" s="5"/>
      <c r="M59" s="85"/>
      <c r="N59" s="85"/>
      <c r="O59" s="85"/>
      <c r="P59" s="85"/>
    </row>
    <row r="60" spans="3:16" ht="15" customHeight="1" x14ac:dyDescent="0.35">
      <c r="C60" s="5"/>
      <c r="D60" s="5"/>
      <c r="E60" s="5"/>
      <c r="F60" s="5"/>
      <c r="M60" s="85"/>
      <c r="N60" s="85"/>
      <c r="O60" s="85"/>
      <c r="P60" s="85"/>
    </row>
    <row r="61" spans="3:16" ht="15" customHeight="1" x14ac:dyDescent="0.35">
      <c r="C61" s="5"/>
      <c r="D61" s="5"/>
      <c r="E61" s="5"/>
      <c r="F61" s="5"/>
      <c r="M61" s="85"/>
      <c r="N61" s="85"/>
      <c r="O61" s="85"/>
      <c r="P61" s="85"/>
    </row>
    <row r="62" spans="3:16" ht="15" customHeight="1" x14ac:dyDescent="0.35">
      <c r="C62" s="5"/>
      <c r="D62" s="5"/>
      <c r="E62" s="5"/>
      <c r="F62" s="5"/>
      <c r="M62" s="85"/>
      <c r="N62" s="85"/>
      <c r="O62" s="85"/>
      <c r="P62" s="85"/>
    </row>
    <row r="63" spans="3:16" ht="15" customHeight="1" x14ac:dyDescent="0.35">
      <c r="C63" s="5"/>
      <c r="D63" s="5"/>
      <c r="E63" s="5"/>
      <c r="F63" s="5"/>
      <c r="M63" s="85"/>
      <c r="N63" s="85"/>
      <c r="O63" s="85"/>
      <c r="P63" s="85"/>
    </row>
    <row r="64" spans="3:16" ht="15" customHeight="1" x14ac:dyDescent="0.35">
      <c r="C64" s="5"/>
      <c r="D64" s="5"/>
      <c r="E64" s="5"/>
      <c r="F64" s="5"/>
    </row>
  </sheetData>
  <mergeCells count="13">
    <mergeCell ref="B32:J32"/>
    <mergeCell ref="B33:J33"/>
    <mergeCell ref="B34:J34"/>
    <mergeCell ref="B31:K31"/>
    <mergeCell ref="B30:K30"/>
    <mergeCell ref="B28:K28"/>
    <mergeCell ref="B29:K29"/>
    <mergeCell ref="B6:K6"/>
    <mergeCell ref="B11:B12"/>
    <mergeCell ref="C11:F11"/>
    <mergeCell ref="H11:K11"/>
    <mergeCell ref="B8:K9"/>
    <mergeCell ref="B7:K7"/>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8C33"/>
  </sheetPr>
  <dimension ref="A1:V52"/>
  <sheetViews>
    <sheetView zoomScaleNormal="100" workbookViewId="0"/>
  </sheetViews>
  <sheetFormatPr baseColWidth="10" defaultColWidth="10.81640625" defaultRowHeight="15" customHeight="1" x14ac:dyDescent="0.35"/>
  <cols>
    <col min="1" max="1" width="2.1796875" style="3" customWidth="1"/>
    <col min="2" max="2" width="25.453125" style="3" customWidth="1"/>
    <col min="3" max="6" width="10.453125" style="3" customWidth="1"/>
    <col min="7" max="7" width="2.453125" style="3" customWidth="1"/>
    <col min="8" max="12" width="10.453125" style="3" customWidth="1"/>
    <col min="13" max="17" width="10.81640625" style="3"/>
    <col min="18" max="18" width="11.36328125" style="3" bestFit="1" customWidth="1"/>
    <col min="19" max="16384" width="10.81640625" style="3"/>
  </cols>
  <sheetData>
    <row r="1" spans="1:22" ht="15" customHeight="1" x14ac:dyDescent="0.35">
      <c r="A1" s="14"/>
    </row>
    <row r="6" spans="1:22" ht="15" customHeight="1" x14ac:dyDescent="0.4">
      <c r="B6" s="92" t="s">
        <v>37</v>
      </c>
      <c r="C6" s="92"/>
      <c r="D6" s="92"/>
      <c r="E6" s="92"/>
      <c r="F6" s="92"/>
      <c r="G6" s="92"/>
      <c r="H6" s="92"/>
      <c r="I6" s="92"/>
      <c r="J6" s="92"/>
      <c r="K6" s="92"/>
    </row>
    <row r="7" spans="1:22" ht="15" customHeight="1" x14ac:dyDescent="0.4">
      <c r="B7" s="100" t="s">
        <v>12</v>
      </c>
      <c r="C7" s="100"/>
      <c r="D7" s="100"/>
      <c r="E7" s="100"/>
      <c r="F7" s="100"/>
      <c r="G7" s="100"/>
      <c r="H7" s="100"/>
      <c r="I7" s="100"/>
      <c r="J7" s="100"/>
      <c r="K7" s="100"/>
    </row>
    <row r="8" spans="1:22" ht="8" customHeight="1" x14ac:dyDescent="0.35">
      <c r="B8" s="99" t="s">
        <v>75</v>
      </c>
      <c r="C8" s="99"/>
      <c r="D8" s="99"/>
      <c r="E8" s="99"/>
      <c r="F8" s="99"/>
      <c r="G8" s="99"/>
      <c r="H8" s="99"/>
      <c r="I8" s="99"/>
      <c r="J8" s="99"/>
      <c r="K8" s="99"/>
    </row>
    <row r="9" spans="1:22" ht="8" customHeight="1" x14ac:dyDescent="0.35">
      <c r="B9" s="99"/>
      <c r="C9" s="99"/>
      <c r="D9" s="99"/>
      <c r="E9" s="99"/>
      <c r="F9" s="99"/>
      <c r="G9" s="99"/>
      <c r="H9" s="99"/>
      <c r="I9" s="99"/>
      <c r="J9" s="99"/>
      <c r="K9" s="99"/>
    </row>
    <row r="10" spans="1:22" ht="15" customHeight="1" x14ac:dyDescent="0.35">
      <c r="B10" s="49" t="s">
        <v>0</v>
      </c>
      <c r="C10" s="11"/>
      <c r="D10" s="11"/>
      <c r="E10" s="12"/>
      <c r="F10" s="12"/>
      <c r="G10" s="12"/>
      <c r="H10" s="12"/>
      <c r="I10" s="12"/>
      <c r="J10" s="13"/>
      <c r="K10" s="83"/>
    </row>
    <row r="11" spans="1:22" s="65" customFormat="1" ht="15" customHeight="1" x14ac:dyDescent="0.35">
      <c r="A11" s="18"/>
      <c r="B11" s="96" t="s">
        <v>42</v>
      </c>
      <c r="C11" s="98" t="s">
        <v>55</v>
      </c>
      <c r="D11" s="98"/>
      <c r="E11" s="98"/>
      <c r="F11" s="98"/>
      <c r="G11" s="53"/>
      <c r="H11" s="98" t="s">
        <v>1</v>
      </c>
      <c r="I11" s="98"/>
      <c r="J11" s="98"/>
      <c r="K11" s="98"/>
      <c r="M11" s="64"/>
      <c r="N11" s="64"/>
      <c r="O11" s="64"/>
      <c r="P11" s="64"/>
      <c r="Q11" s="64"/>
      <c r="R11" s="64"/>
      <c r="S11" s="64"/>
      <c r="T11" s="64"/>
      <c r="U11" s="64"/>
      <c r="V11" s="64"/>
    </row>
    <row r="12" spans="1:22" s="65" customFormat="1" ht="15" customHeight="1" x14ac:dyDescent="0.35">
      <c r="A12" s="18"/>
      <c r="B12" s="97"/>
      <c r="C12" s="42">
        <v>2018</v>
      </c>
      <c r="D12" s="42" t="s">
        <v>50</v>
      </c>
      <c r="E12" s="39" t="s">
        <v>51</v>
      </c>
      <c r="F12" s="39" t="s">
        <v>69</v>
      </c>
      <c r="G12" s="39"/>
      <c r="H12" s="42">
        <v>2018</v>
      </c>
      <c r="I12" s="42" t="s">
        <v>50</v>
      </c>
      <c r="J12" s="39" t="s">
        <v>51</v>
      </c>
      <c r="K12" s="82" t="s">
        <v>69</v>
      </c>
      <c r="M12" s="64"/>
      <c r="N12" s="64"/>
      <c r="O12" s="64"/>
      <c r="P12" s="64"/>
      <c r="Q12" s="64"/>
      <c r="R12" s="64"/>
      <c r="S12" s="64"/>
      <c r="T12" s="64"/>
      <c r="U12" s="64"/>
      <c r="V12" s="64"/>
    </row>
    <row r="13" spans="1:22" ht="15" customHeight="1" x14ac:dyDescent="0.35">
      <c r="B13" s="69" t="s">
        <v>27</v>
      </c>
      <c r="C13" s="70">
        <v>3882.88</v>
      </c>
      <c r="D13" s="70">
        <v>4004.96</v>
      </c>
      <c r="E13" s="70">
        <v>5280.08</v>
      </c>
      <c r="F13" s="70">
        <v>6385.56</v>
      </c>
      <c r="G13" s="70"/>
      <c r="H13" s="70">
        <v>5664.74</v>
      </c>
      <c r="I13" s="70">
        <v>5550.1</v>
      </c>
      <c r="J13" s="70">
        <v>7208.65</v>
      </c>
      <c r="K13" s="70">
        <v>9168.08</v>
      </c>
      <c r="M13" s="86"/>
      <c r="N13" s="86"/>
      <c r="O13" s="86"/>
      <c r="P13" s="86"/>
      <c r="Q13" s="86"/>
      <c r="R13" s="86"/>
      <c r="S13" s="86"/>
      <c r="T13" s="86"/>
      <c r="U13" s="86"/>
    </row>
    <row r="14" spans="1:22" ht="15" customHeight="1" x14ac:dyDescent="0.35">
      <c r="B14" s="33" t="s">
        <v>2</v>
      </c>
      <c r="C14" s="71">
        <v>1158.1600000000001</v>
      </c>
      <c r="D14" s="71">
        <v>1181.31</v>
      </c>
      <c r="E14" s="71">
        <v>1634.38</v>
      </c>
      <c r="F14" s="71">
        <v>1968.98</v>
      </c>
      <c r="G14" s="71"/>
      <c r="H14" s="71">
        <v>2008.87</v>
      </c>
      <c r="I14" s="71">
        <v>1793</v>
      </c>
      <c r="J14" s="71">
        <v>2432.8200000000002</v>
      </c>
      <c r="K14" s="71">
        <v>3018.71</v>
      </c>
      <c r="M14" s="86"/>
      <c r="N14" s="86"/>
      <c r="O14" s="86"/>
      <c r="P14" s="86"/>
      <c r="Q14" s="86"/>
      <c r="R14" s="86"/>
      <c r="S14" s="86"/>
      <c r="T14" s="86"/>
      <c r="U14" s="86"/>
    </row>
    <row r="15" spans="1:22" ht="15" customHeight="1" x14ac:dyDescent="0.35">
      <c r="B15" s="33" t="s">
        <v>3</v>
      </c>
      <c r="C15" s="71">
        <v>1801.85</v>
      </c>
      <c r="D15" s="71">
        <v>1814.46</v>
      </c>
      <c r="E15" s="71">
        <v>2486.46</v>
      </c>
      <c r="F15" s="71">
        <v>3010.41</v>
      </c>
      <c r="G15" s="71"/>
      <c r="H15" s="71">
        <v>2566.79</v>
      </c>
      <c r="I15" s="71">
        <v>2477.88</v>
      </c>
      <c r="J15" s="71">
        <v>3721.21</v>
      </c>
      <c r="K15" s="71">
        <v>4394.71</v>
      </c>
      <c r="M15" s="86"/>
      <c r="N15" s="86"/>
      <c r="O15" s="86"/>
      <c r="P15" s="86"/>
      <c r="Q15" s="86"/>
      <c r="R15" s="86"/>
      <c r="S15" s="86"/>
      <c r="T15" s="86"/>
      <c r="U15" s="86"/>
    </row>
    <row r="16" spans="1:22" ht="15" customHeight="1" x14ac:dyDescent="0.35">
      <c r="B16" s="33" t="s">
        <v>4</v>
      </c>
      <c r="C16" s="71">
        <v>2327.9899999999998</v>
      </c>
      <c r="D16" s="71">
        <v>2331.36</v>
      </c>
      <c r="E16" s="71">
        <v>3215.99</v>
      </c>
      <c r="F16" s="71">
        <v>3868.59</v>
      </c>
      <c r="G16" s="71"/>
      <c r="H16" s="71">
        <v>3163.8</v>
      </c>
      <c r="I16" s="71">
        <v>3324.67</v>
      </c>
      <c r="J16" s="71">
        <v>4480.91</v>
      </c>
      <c r="K16" s="71">
        <v>5197.51</v>
      </c>
      <c r="M16" s="86"/>
      <c r="N16" s="86"/>
      <c r="O16" s="86"/>
      <c r="P16" s="86"/>
      <c r="Q16" s="86"/>
      <c r="R16" s="86"/>
      <c r="S16" s="86"/>
      <c r="T16" s="86"/>
      <c r="U16" s="86"/>
    </row>
    <row r="17" spans="1:21" ht="15" customHeight="1" x14ac:dyDescent="0.35">
      <c r="B17" s="33" t="s">
        <v>5</v>
      </c>
      <c r="C17" s="71">
        <v>2817.6</v>
      </c>
      <c r="D17" s="71">
        <v>2899.8</v>
      </c>
      <c r="E17" s="71">
        <v>3907.67</v>
      </c>
      <c r="F17" s="71">
        <v>4721.43</v>
      </c>
      <c r="G17" s="71"/>
      <c r="H17" s="71">
        <v>4007.3</v>
      </c>
      <c r="I17" s="71">
        <v>3951.31</v>
      </c>
      <c r="J17" s="71">
        <v>5519.37</v>
      </c>
      <c r="K17" s="71">
        <v>6168.55</v>
      </c>
      <c r="M17" s="86"/>
      <c r="N17" s="86"/>
      <c r="O17" s="86"/>
      <c r="P17" s="86"/>
      <c r="Q17" s="86"/>
      <c r="R17" s="86"/>
      <c r="S17" s="86"/>
      <c r="T17" s="86"/>
      <c r="U17" s="86"/>
    </row>
    <row r="18" spans="1:21" ht="15" customHeight="1" x14ac:dyDescent="0.35">
      <c r="B18" s="33" t="s">
        <v>6</v>
      </c>
      <c r="C18" s="71">
        <v>3396.66</v>
      </c>
      <c r="D18" s="71">
        <v>3488.15</v>
      </c>
      <c r="E18" s="71">
        <v>4673.95</v>
      </c>
      <c r="F18" s="71">
        <v>5656.3</v>
      </c>
      <c r="G18" s="71"/>
      <c r="H18" s="71">
        <v>4654.37</v>
      </c>
      <c r="I18" s="71">
        <v>4710.46</v>
      </c>
      <c r="J18" s="71">
        <v>6279.81</v>
      </c>
      <c r="K18" s="71">
        <v>8169.42</v>
      </c>
      <c r="M18" s="86"/>
      <c r="N18" s="86"/>
      <c r="O18" s="86"/>
      <c r="P18" s="86"/>
      <c r="Q18" s="86"/>
      <c r="R18" s="86"/>
      <c r="S18" s="86"/>
      <c r="T18" s="86"/>
      <c r="U18" s="86"/>
    </row>
    <row r="19" spans="1:21" ht="15" customHeight="1" x14ac:dyDescent="0.35">
      <c r="B19" s="33" t="s">
        <v>7</v>
      </c>
      <c r="C19" s="71">
        <v>4048.64</v>
      </c>
      <c r="D19" s="71">
        <v>4222.62</v>
      </c>
      <c r="E19" s="71">
        <v>5650.82</v>
      </c>
      <c r="F19" s="71">
        <v>6818.57</v>
      </c>
      <c r="G19" s="71"/>
      <c r="H19" s="71">
        <v>6308.29</v>
      </c>
      <c r="I19" s="71">
        <v>5986.86</v>
      </c>
      <c r="J19" s="71">
        <v>7794.82</v>
      </c>
      <c r="K19" s="71">
        <v>9863.2800000000007</v>
      </c>
      <c r="M19" s="86"/>
      <c r="N19" s="86"/>
      <c r="O19" s="86"/>
      <c r="P19" s="86"/>
      <c r="Q19" s="86"/>
      <c r="R19" s="86"/>
      <c r="S19" s="86"/>
      <c r="T19" s="86"/>
      <c r="U19" s="86"/>
    </row>
    <row r="20" spans="1:21" ht="15" customHeight="1" x14ac:dyDescent="0.35">
      <c r="B20" s="33" t="s">
        <v>8</v>
      </c>
      <c r="C20" s="71">
        <v>5136.95</v>
      </c>
      <c r="D20" s="71">
        <v>5305.51</v>
      </c>
      <c r="E20" s="71">
        <v>6855.5</v>
      </c>
      <c r="F20" s="71">
        <v>8177.51</v>
      </c>
      <c r="G20" s="71"/>
      <c r="H20" s="71">
        <v>7186.23</v>
      </c>
      <c r="I20" s="71">
        <v>7096.15</v>
      </c>
      <c r="J20" s="71">
        <v>9388.2000000000007</v>
      </c>
      <c r="K20" s="71">
        <v>11387.57</v>
      </c>
      <c r="M20" s="86"/>
      <c r="N20" s="86"/>
      <c r="O20" s="86"/>
      <c r="P20" s="86"/>
      <c r="Q20" s="86"/>
      <c r="R20" s="86"/>
      <c r="S20" s="86"/>
      <c r="T20" s="86"/>
      <c r="U20" s="86"/>
    </row>
    <row r="21" spans="1:21" ht="15" customHeight="1" x14ac:dyDescent="0.35">
      <c r="B21" s="33" t="s">
        <v>9</v>
      </c>
      <c r="C21" s="71">
        <v>6327.26</v>
      </c>
      <c r="D21" s="71">
        <v>6706.8</v>
      </c>
      <c r="E21" s="71">
        <v>8432.9599999999991</v>
      </c>
      <c r="F21" s="71">
        <v>10025.31</v>
      </c>
      <c r="G21" s="71"/>
      <c r="H21" s="71">
        <v>9142.01</v>
      </c>
      <c r="I21" s="71">
        <v>8707.36</v>
      </c>
      <c r="J21" s="71">
        <v>11512.59</v>
      </c>
      <c r="K21" s="71">
        <v>14526.64</v>
      </c>
      <c r="M21" s="86"/>
      <c r="N21" s="86"/>
      <c r="O21" s="86"/>
      <c r="P21" s="86"/>
      <c r="Q21" s="86"/>
      <c r="R21" s="86"/>
      <c r="S21" s="86"/>
      <c r="T21" s="86"/>
      <c r="U21" s="86"/>
    </row>
    <row r="22" spans="1:21" ht="15" customHeight="1" x14ac:dyDescent="0.35">
      <c r="B22" s="33" t="s">
        <v>10</v>
      </c>
      <c r="C22" s="71">
        <v>8613.4599999999991</v>
      </c>
      <c r="D22" s="71">
        <v>9080.9500000000007</v>
      </c>
      <c r="E22" s="71">
        <v>11248.28</v>
      </c>
      <c r="F22" s="71">
        <v>13261.8</v>
      </c>
      <c r="G22" s="71"/>
      <c r="H22" s="71">
        <v>14364.78</v>
      </c>
      <c r="I22" s="71">
        <v>12553.71</v>
      </c>
      <c r="J22" s="71">
        <v>15878.07</v>
      </c>
      <c r="K22" s="71">
        <v>22395.47</v>
      </c>
      <c r="M22" s="86"/>
      <c r="N22" s="86"/>
      <c r="O22" s="86"/>
      <c r="P22" s="86"/>
      <c r="Q22" s="86"/>
      <c r="R22" s="86"/>
      <c r="S22" s="86"/>
      <c r="T22" s="86"/>
      <c r="U22" s="86"/>
    </row>
    <row r="23" spans="1:21" ht="15" customHeight="1" x14ac:dyDescent="0.35">
      <c r="B23" s="56" t="s">
        <v>11</v>
      </c>
      <c r="C23" s="74">
        <v>21874.66</v>
      </c>
      <c r="D23" s="74">
        <v>22277.31</v>
      </c>
      <c r="E23" s="74">
        <v>25658.97</v>
      </c>
      <c r="F23" s="74">
        <v>28929.95</v>
      </c>
      <c r="G23" s="74"/>
      <c r="H23" s="74">
        <v>42664.67</v>
      </c>
      <c r="I23" s="74">
        <v>28742.43</v>
      </c>
      <c r="J23" s="74">
        <v>41924.949999999997</v>
      </c>
      <c r="K23" s="74">
        <v>59459.85</v>
      </c>
      <c r="M23" s="86"/>
      <c r="N23" s="86"/>
      <c r="O23" s="86"/>
      <c r="P23" s="86"/>
      <c r="Q23" s="86"/>
      <c r="R23" s="86"/>
      <c r="S23" s="86"/>
      <c r="T23" s="86"/>
      <c r="U23" s="86"/>
    </row>
    <row r="24" spans="1:21" ht="12" customHeight="1" x14ac:dyDescent="0.35">
      <c r="A24" s="5"/>
      <c r="B24" s="101" t="s">
        <v>43</v>
      </c>
      <c r="C24" s="101"/>
      <c r="D24" s="101"/>
      <c r="E24" s="101"/>
      <c r="F24" s="101"/>
      <c r="G24" s="101"/>
      <c r="H24" s="101"/>
      <c r="I24" s="101"/>
      <c r="J24" s="101"/>
      <c r="K24" s="101"/>
      <c r="M24" s="86"/>
      <c r="N24" s="86"/>
      <c r="O24" s="86"/>
      <c r="P24" s="86"/>
      <c r="Q24" s="86"/>
      <c r="R24" s="86"/>
      <c r="S24" s="86"/>
      <c r="T24" s="86"/>
      <c r="U24" s="86"/>
    </row>
    <row r="25" spans="1:21" ht="23" customHeight="1" x14ac:dyDescent="0.35">
      <c r="A25" s="5"/>
      <c r="B25" s="94" t="s">
        <v>68</v>
      </c>
      <c r="C25" s="94"/>
      <c r="D25" s="94"/>
      <c r="E25" s="94"/>
      <c r="F25" s="94"/>
      <c r="G25" s="94"/>
      <c r="H25" s="94"/>
      <c r="I25" s="94"/>
      <c r="J25" s="94"/>
      <c r="K25" s="94"/>
    </row>
    <row r="26" spans="1:21" ht="21" customHeight="1" x14ac:dyDescent="0.35">
      <c r="A26" s="5"/>
      <c r="B26" s="93" t="s">
        <v>67</v>
      </c>
      <c r="C26" s="93"/>
      <c r="D26" s="93"/>
      <c r="E26" s="93"/>
      <c r="F26" s="93"/>
      <c r="G26" s="93"/>
      <c r="H26" s="93"/>
      <c r="I26" s="93"/>
      <c r="J26" s="93"/>
      <c r="K26" s="93"/>
    </row>
    <row r="27" spans="1:21" ht="15" customHeight="1" x14ac:dyDescent="0.35">
      <c r="A27" s="5"/>
      <c r="C27" s="5"/>
      <c r="D27" s="5"/>
      <c r="E27" s="5"/>
      <c r="F27" s="5"/>
      <c r="J27" s="5"/>
      <c r="K27" s="5"/>
    </row>
    <row r="28" spans="1:21" ht="15" customHeight="1" x14ac:dyDescent="0.35">
      <c r="A28" s="5"/>
      <c r="B28" s="103"/>
      <c r="C28" s="103"/>
      <c r="D28" s="103"/>
      <c r="E28" s="103"/>
      <c r="F28" s="103"/>
      <c r="G28" s="103"/>
      <c r="H28" s="103"/>
      <c r="I28" s="103"/>
      <c r="J28" s="103"/>
      <c r="K28" s="78"/>
    </row>
    <row r="29" spans="1:21" ht="15" customHeight="1" x14ac:dyDescent="0.35">
      <c r="A29" s="5"/>
      <c r="B29" s="104"/>
      <c r="C29" s="105"/>
      <c r="D29" s="105"/>
      <c r="E29" s="105"/>
      <c r="F29" s="105"/>
      <c r="G29" s="105"/>
      <c r="H29" s="105"/>
      <c r="I29" s="105"/>
      <c r="J29" s="105"/>
      <c r="K29" s="79"/>
    </row>
    <row r="30" spans="1:21" ht="15" customHeight="1" x14ac:dyDescent="0.35">
      <c r="A30" s="5"/>
      <c r="C30" s="5"/>
      <c r="D30" s="5"/>
      <c r="E30" s="5"/>
      <c r="F30" s="5"/>
      <c r="J30" s="5"/>
      <c r="K30" s="5"/>
    </row>
    <row r="31" spans="1:21" ht="15" customHeight="1" x14ac:dyDescent="0.35">
      <c r="A31" s="5"/>
      <c r="C31" s="5"/>
      <c r="D31" s="5"/>
      <c r="E31" s="5"/>
      <c r="F31" s="5"/>
      <c r="J31" s="5"/>
      <c r="K31" s="5"/>
    </row>
    <row r="32" spans="1:21" ht="15" customHeight="1" x14ac:dyDescent="0.35">
      <c r="A32" s="5"/>
      <c r="C32" s="5"/>
      <c r="D32" s="5"/>
      <c r="E32" s="5"/>
      <c r="F32" s="5"/>
      <c r="J32" s="5"/>
      <c r="K32" s="5"/>
    </row>
    <row r="33" spans="1:15" ht="15" customHeight="1" x14ac:dyDescent="0.35">
      <c r="A33" s="5"/>
      <c r="C33" s="5"/>
      <c r="D33" s="5"/>
      <c r="E33" s="5"/>
      <c r="F33" s="5"/>
      <c r="J33" s="5"/>
      <c r="K33" s="5"/>
      <c r="M33" s="1"/>
      <c r="N33" s="1"/>
      <c r="O33" s="1"/>
    </row>
    <row r="34" spans="1:15" ht="15" customHeight="1" x14ac:dyDescent="0.35">
      <c r="A34" s="5"/>
      <c r="C34" s="5"/>
      <c r="D34" s="5"/>
      <c r="E34" s="5"/>
      <c r="F34" s="5"/>
      <c r="J34" s="5"/>
      <c r="K34" s="5"/>
    </row>
    <row r="35" spans="1:15" ht="15" customHeight="1" x14ac:dyDescent="0.35">
      <c r="A35" s="5"/>
      <c r="C35" s="5"/>
      <c r="D35" s="5"/>
      <c r="E35" s="5"/>
      <c r="F35" s="5"/>
      <c r="J35" s="5"/>
      <c r="K35" s="5"/>
    </row>
    <row r="36" spans="1:15" ht="15" customHeight="1" x14ac:dyDescent="0.35">
      <c r="A36" s="5"/>
      <c r="C36" s="5"/>
      <c r="D36" s="5"/>
      <c r="E36" s="5"/>
      <c r="F36" s="5"/>
      <c r="J36" s="5"/>
      <c r="K36" s="5"/>
    </row>
    <row r="37" spans="1:15" ht="15" customHeight="1" x14ac:dyDescent="0.35">
      <c r="A37" s="5"/>
      <c r="C37" s="5"/>
      <c r="D37" s="5"/>
      <c r="E37" s="5"/>
      <c r="F37" s="5"/>
    </row>
    <row r="38" spans="1:15" ht="15" customHeight="1" x14ac:dyDescent="0.35">
      <c r="A38" s="5"/>
      <c r="C38" s="5"/>
      <c r="D38" s="5"/>
      <c r="E38" s="5"/>
      <c r="F38" s="5"/>
      <c r="J38" s="5"/>
      <c r="K38" s="5"/>
    </row>
    <row r="39" spans="1:15" ht="15" customHeight="1" x14ac:dyDescent="0.35">
      <c r="A39" s="5"/>
      <c r="C39" s="5"/>
      <c r="D39" s="5"/>
    </row>
    <row r="40" spans="1:15" ht="15" customHeight="1" x14ac:dyDescent="0.35">
      <c r="A40" s="5"/>
      <c r="C40" s="5"/>
      <c r="D40" s="5"/>
    </row>
    <row r="41" spans="1:15" ht="15" customHeight="1" x14ac:dyDescent="0.35">
      <c r="C41" s="5"/>
    </row>
    <row r="42" spans="1:15" ht="15" customHeight="1" x14ac:dyDescent="0.35">
      <c r="C42" s="5"/>
      <c r="E42" s="5"/>
      <c r="F42" s="5"/>
    </row>
    <row r="43" spans="1:15" ht="15" customHeight="1" x14ac:dyDescent="0.35">
      <c r="C43" s="5"/>
      <c r="E43" s="5"/>
      <c r="F43" s="5"/>
    </row>
    <row r="44" spans="1:15" ht="15" customHeight="1" x14ac:dyDescent="0.35">
      <c r="C44" s="5"/>
      <c r="E44" s="5"/>
      <c r="F44" s="5"/>
    </row>
    <row r="45" spans="1:15" ht="15" customHeight="1" x14ac:dyDescent="0.35">
      <c r="E45" s="5"/>
      <c r="F45" s="5"/>
    </row>
    <row r="46" spans="1:15" ht="15" customHeight="1" x14ac:dyDescent="0.35">
      <c r="C46" s="5"/>
      <c r="E46" s="5"/>
      <c r="F46" s="5"/>
    </row>
    <row r="47" spans="1:15" ht="15" customHeight="1" x14ac:dyDescent="0.35">
      <c r="E47" s="5"/>
      <c r="F47" s="5"/>
    </row>
    <row r="48" spans="1:15" ht="15" customHeight="1" x14ac:dyDescent="0.35">
      <c r="E48" s="5"/>
      <c r="F48" s="5"/>
    </row>
    <row r="49" spans="5:6" ht="15" customHeight="1" x14ac:dyDescent="0.35">
      <c r="E49" s="5"/>
      <c r="F49" s="5"/>
    </row>
    <row r="50" spans="5:6" ht="15" customHeight="1" x14ac:dyDescent="0.35">
      <c r="E50" s="5"/>
      <c r="F50" s="5"/>
    </row>
    <row r="51" spans="5:6" ht="15" customHeight="1" x14ac:dyDescent="0.35">
      <c r="E51" s="5"/>
      <c r="F51" s="5"/>
    </row>
    <row r="52" spans="5:6" ht="15" customHeight="1" x14ac:dyDescent="0.35">
      <c r="E52" s="5"/>
      <c r="F52" s="5"/>
    </row>
  </sheetData>
  <mergeCells count="11">
    <mergeCell ref="B28:J28"/>
    <mergeCell ref="B29:J29"/>
    <mergeCell ref="B26:K26"/>
    <mergeCell ref="B25:K25"/>
    <mergeCell ref="B24:K24"/>
    <mergeCell ref="B6:K6"/>
    <mergeCell ref="B11:B12"/>
    <mergeCell ref="C11:F11"/>
    <mergeCell ref="H11:K11"/>
    <mergeCell ref="B8:K9"/>
    <mergeCell ref="B7:K7"/>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8C33"/>
  </sheetPr>
  <dimension ref="A1:V52"/>
  <sheetViews>
    <sheetView zoomScaleNormal="100" workbookViewId="0"/>
  </sheetViews>
  <sheetFormatPr baseColWidth="10" defaultColWidth="10.81640625" defaultRowHeight="15" customHeight="1" x14ac:dyDescent="0.35"/>
  <cols>
    <col min="1" max="1" width="2.1796875" style="3" customWidth="1"/>
    <col min="2" max="2" width="25.453125" style="3" customWidth="1"/>
    <col min="3" max="6" width="10.453125" style="3" customWidth="1"/>
    <col min="7" max="7" width="2.453125" style="3" customWidth="1"/>
    <col min="8" max="11" width="10.453125" style="3" customWidth="1"/>
    <col min="12" max="12" width="10.81640625" style="3" customWidth="1"/>
    <col min="13" max="17" width="10.81640625" style="3"/>
    <col min="18" max="18" width="11.36328125" style="3" bestFit="1" customWidth="1"/>
    <col min="19" max="16384" width="10.81640625" style="3"/>
  </cols>
  <sheetData>
    <row r="1" spans="1:22" ht="15" customHeight="1" x14ac:dyDescent="0.35">
      <c r="A1" s="14"/>
    </row>
    <row r="6" spans="1:22" ht="15" customHeight="1" x14ac:dyDescent="0.4">
      <c r="B6" s="92" t="s">
        <v>38</v>
      </c>
      <c r="C6" s="92"/>
      <c r="D6" s="92"/>
      <c r="E6" s="92"/>
      <c r="F6" s="92"/>
      <c r="G6" s="92"/>
      <c r="H6" s="92"/>
      <c r="I6" s="92"/>
      <c r="J6" s="92"/>
      <c r="K6" s="92"/>
    </row>
    <row r="7" spans="1:22" ht="15" customHeight="1" x14ac:dyDescent="0.4">
      <c r="B7" s="100" t="s">
        <v>12</v>
      </c>
      <c r="C7" s="100"/>
      <c r="D7" s="100"/>
      <c r="E7" s="100"/>
      <c r="F7" s="100"/>
      <c r="G7" s="100"/>
      <c r="H7" s="100"/>
      <c r="I7" s="100"/>
      <c r="J7" s="100"/>
      <c r="K7" s="100"/>
    </row>
    <row r="8" spans="1:22" ht="15" customHeight="1" x14ac:dyDescent="0.35">
      <c r="B8" s="99" t="s">
        <v>88</v>
      </c>
      <c r="C8" s="99"/>
      <c r="D8" s="99"/>
      <c r="E8" s="99"/>
      <c r="F8" s="99"/>
      <c r="G8" s="99"/>
      <c r="H8" s="99"/>
      <c r="I8" s="99"/>
      <c r="J8" s="99"/>
      <c r="K8" s="99"/>
    </row>
    <row r="9" spans="1:22" ht="15" customHeight="1" x14ac:dyDescent="0.35">
      <c r="B9" s="99"/>
      <c r="C9" s="99"/>
      <c r="D9" s="99"/>
      <c r="E9" s="99"/>
      <c r="F9" s="99"/>
      <c r="G9" s="99"/>
      <c r="H9" s="99"/>
      <c r="I9" s="99"/>
      <c r="J9" s="99"/>
      <c r="K9" s="99"/>
    </row>
    <row r="10" spans="1:22" ht="15" customHeight="1" x14ac:dyDescent="0.35">
      <c r="B10" s="49" t="s">
        <v>0</v>
      </c>
      <c r="C10" s="11"/>
      <c r="D10" s="11"/>
      <c r="E10" s="12"/>
      <c r="F10" s="12"/>
      <c r="G10" s="12"/>
      <c r="H10" s="12"/>
      <c r="I10" s="12"/>
      <c r="J10" s="13"/>
      <c r="K10" s="83"/>
    </row>
    <row r="11" spans="1:22" s="65" customFormat="1" ht="15" customHeight="1" x14ac:dyDescent="0.35">
      <c r="A11" s="18"/>
      <c r="B11" s="96" t="s">
        <v>47</v>
      </c>
      <c r="C11" s="98" t="s">
        <v>55</v>
      </c>
      <c r="D11" s="98"/>
      <c r="E11" s="98"/>
      <c r="F11" s="98"/>
      <c r="G11" s="53"/>
      <c r="H11" s="98" t="s">
        <v>1</v>
      </c>
      <c r="I11" s="98"/>
      <c r="J11" s="98"/>
      <c r="K11" s="98"/>
      <c r="M11" s="64"/>
      <c r="N11" s="64"/>
      <c r="O11" s="64"/>
      <c r="P11" s="64"/>
      <c r="Q11" s="64"/>
      <c r="R11" s="64"/>
      <c r="S11" s="64"/>
      <c r="T11" s="64"/>
      <c r="U11" s="64"/>
      <c r="V11" s="64"/>
    </row>
    <row r="12" spans="1:22" s="65" customFormat="1" ht="15" customHeight="1" x14ac:dyDescent="0.35">
      <c r="A12" s="18"/>
      <c r="B12" s="97"/>
      <c r="C12" s="42">
        <v>2018</v>
      </c>
      <c r="D12" s="42">
        <v>2020</v>
      </c>
      <c r="E12" s="39">
        <v>2022</v>
      </c>
      <c r="F12" s="39">
        <v>2024</v>
      </c>
      <c r="G12" s="39"/>
      <c r="H12" s="42">
        <v>2018</v>
      </c>
      <c r="I12" s="42">
        <v>2020</v>
      </c>
      <c r="J12" s="39">
        <v>2022</v>
      </c>
      <c r="K12" s="82">
        <v>2024</v>
      </c>
      <c r="M12" s="64"/>
      <c r="N12" s="64"/>
      <c r="O12" s="64"/>
      <c r="P12" s="64"/>
      <c r="Q12" s="64"/>
      <c r="R12" s="64"/>
      <c r="S12" s="64"/>
      <c r="T12" s="64"/>
      <c r="U12" s="64"/>
      <c r="V12" s="64"/>
    </row>
    <row r="13" spans="1:22" ht="15" customHeight="1" x14ac:dyDescent="0.35">
      <c r="B13" s="69" t="s">
        <v>27</v>
      </c>
      <c r="C13" s="70">
        <v>3810.67</v>
      </c>
      <c r="D13" s="70">
        <v>3902.13</v>
      </c>
      <c r="E13" s="70">
        <v>5118.8500000000004</v>
      </c>
      <c r="F13" s="70">
        <v>6159.61</v>
      </c>
      <c r="G13" s="70"/>
      <c r="H13" s="70">
        <v>5555.25</v>
      </c>
      <c r="I13" s="70">
        <v>5363.75</v>
      </c>
      <c r="J13" s="70">
        <v>6904.68</v>
      </c>
      <c r="K13" s="70">
        <v>8875.76</v>
      </c>
      <c r="M13" s="86"/>
      <c r="N13" s="86"/>
      <c r="O13" s="86"/>
      <c r="P13" s="86"/>
      <c r="Q13" s="86"/>
      <c r="R13" s="86"/>
      <c r="S13" s="86"/>
      <c r="T13" s="86"/>
      <c r="U13" s="86"/>
    </row>
    <row r="14" spans="1:22" ht="15" customHeight="1" x14ac:dyDescent="0.35">
      <c r="B14" s="33" t="s">
        <v>2</v>
      </c>
      <c r="C14" s="71">
        <v>1033.24</v>
      </c>
      <c r="D14" s="71">
        <v>1088.8599999999999</v>
      </c>
      <c r="E14" s="71">
        <v>1497.22</v>
      </c>
      <c r="F14" s="71">
        <v>1817.1</v>
      </c>
      <c r="G14" s="71"/>
      <c r="H14" s="71">
        <v>1933.89</v>
      </c>
      <c r="I14" s="71">
        <v>1605.2</v>
      </c>
      <c r="J14" s="71">
        <v>2222.4299999999998</v>
      </c>
      <c r="K14" s="71">
        <v>2698.45</v>
      </c>
      <c r="M14" s="86"/>
      <c r="N14" s="86"/>
      <c r="O14" s="86"/>
      <c r="P14" s="86"/>
      <c r="Q14" s="86"/>
      <c r="R14" s="86"/>
      <c r="S14" s="86"/>
      <c r="T14" s="86"/>
      <c r="U14" s="86"/>
    </row>
    <row r="15" spans="1:22" ht="15" customHeight="1" x14ac:dyDescent="0.35">
      <c r="B15" s="33" t="s">
        <v>3</v>
      </c>
      <c r="C15" s="71">
        <v>1717.34</v>
      </c>
      <c r="D15" s="71">
        <v>1717.69</v>
      </c>
      <c r="E15" s="71">
        <v>2365.92</v>
      </c>
      <c r="F15" s="71">
        <v>2856.58</v>
      </c>
      <c r="G15" s="71"/>
      <c r="H15" s="71">
        <v>2516.4699999999998</v>
      </c>
      <c r="I15" s="71">
        <v>2320.7399999999998</v>
      </c>
      <c r="J15" s="71">
        <v>3394.1</v>
      </c>
      <c r="K15" s="71">
        <v>4115.32</v>
      </c>
      <c r="M15" s="86"/>
      <c r="N15" s="86"/>
      <c r="O15" s="86"/>
      <c r="P15" s="86"/>
      <c r="Q15" s="86"/>
      <c r="R15" s="86"/>
      <c r="S15" s="86"/>
      <c r="T15" s="86"/>
      <c r="U15" s="86"/>
    </row>
    <row r="16" spans="1:22" ht="15" customHeight="1" x14ac:dyDescent="0.35">
      <c r="B16" s="33" t="s">
        <v>4</v>
      </c>
      <c r="C16" s="71">
        <v>2254.6</v>
      </c>
      <c r="D16" s="71">
        <v>2247.64</v>
      </c>
      <c r="E16" s="71">
        <v>3083.19</v>
      </c>
      <c r="F16" s="71">
        <v>3719.21</v>
      </c>
      <c r="G16" s="71"/>
      <c r="H16" s="71">
        <v>3101.96</v>
      </c>
      <c r="I16" s="71">
        <v>3198.12</v>
      </c>
      <c r="J16" s="71">
        <v>4190.2299999999996</v>
      </c>
      <c r="K16" s="71">
        <v>4866.62</v>
      </c>
      <c r="M16" s="86"/>
      <c r="N16" s="86"/>
      <c r="O16" s="86"/>
      <c r="P16" s="86"/>
      <c r="Q16" s="86"/>
      <c r="R16" s="86"/>
      <c r="S16" s="86"/>
      <c r="T16" s="86"/>
      <c r="U16" s="86"/>
    </row>
    <row r="17" spans="1:21" ht="15" customHeight="1" x14ac:dyDescent="0.35">
      <c r="B17" s="33" t="s">
        <v>5</v>
      </c>
      <c r="C17" s="71">
        <v>2756.26</v>
      </c>
      <c r="D17" s="71">
        <v>2794.04</v>
      </c>
      <c r="E17" s="71">
        <v>3745.64</v>
      </c>
      <c r="F17" s="71">
        <v>4544.82</v>
      </c>
      <c r="G17" s="71"/>
      <c r="H17" s="71">
        <v>3878.97</v>
      </c>
      <c r="I17" s="71">
        <v>3765.27</v>
      </c>
      <c r="J17" s="71">
        <v>5215.2299999999996</v>
      </c>
      <c r="K17" s="71">
        <v>5943.47</v>
      </c>
      <c r="M17" s="86"/>
      <c r="N17" s="86"/>
      <c r="O17" s="86"/>
      <c r="P17" s="86"/>
      <c r="Q17" s="86"/>
      <c r="R17" s="86"/>
      <c r="S17" s="86"/>
      <c r="T17" s="86"/>
      <c r="U17" s="86"/>
    </row>
    <row r="18" spans="1:21" ht="15" customHeight="1" x14ac:dyDescent="0.35">
      <c r="B18" s="33" t="s">
        <v>6</v>
      </c>
      <c r="C18" s="71">
        <v>3327.19</v>
      </c>
      <c r="D18" s="71">
        <v>3396.81</v>
      </c>
      <c r="E18" s="71">
        <v>4493.21</v>
      </c>
      <c r="F18" s="71">
        <v>5458.79</v>
      </c>
      <c r="G18" s="71"/>
      <c r="H18" s="71">
        <v>4598.3</v>
      </c>
      <c r="I18" s="71">
        <v>4556.1499999999996</v>
      </c>
      <c r="J18" s="71">
        <v>6050.22</v>
      </c>
      <c r="K18" s="71">
        <v>7836.7</v>
      </c>
      <c r="M18" s="86"/>
      <c r="N18" s="86"/>
      <c r="O18" s="86"/>
      <c r="P18" s="86"/>
      <c r="Q18" s="86"/>
      <c r="R18" s="86"/>
      <c r="S18" s="86"/>
      <c r="T18" s="86"/>
      <c r="U18" s="86"/>
    </row>
    <row r="19" spans="1:21" ht="15" customHeight="1" x14ac:dyDescent="0.35">
      <c r="B19" s="33" t="s">
        <v>7</v>
      </c>
      <c r="C19" s="71">
        <v>4002.23</v>
      </c>
      <c r="D19" s="71">
        <v>4118.05</v>
      </c>
      <c r="E19" s="71">
        <v>5483.9</v>
      </c>
      <c r="F19" s="71">
        <v>6595.18</v>
      </c>
      <c r="G19" s="71"/>
      <c r="H19" s="71">
        <v>6296.34</v>
      </c>
      <c r="I19" s="71">
        <v>5816.98</v>
      </c>
      <c r="J19" s="71">
        <v>7469</v>
      </c>
      <c r="K19" s="71">
        <v>9606.0300000000007</v>
      </c>
      <c r="M19" s="86"/>
      <c r="N19" s="86"/>
      <c r="O19" s="86"/>
      <c r="P19" s="86"/>
      <c r="Q19" s="86"/>
      <c r="R19" s="86"/>
      <c r="S19" s="86"/>
      <c r="T19" s="86"/>
      <c r="U19" s="86"/>
    </row>
    <row r="20" spans="1:21" ht="15" customHeight="1" x14ac:dyDescent="0.35">
      <c r="B20" s="33" t="s">
        <v>8</v>
      </c>
      <c r="C20" s="71">
        <v>5072.51</v>
      </c>
      <c r="D20" s="71">
        <v>5180.5200000000004</v>
      </c>
      <c r="E20" s="71">
        <v>6635.28</v>
      </c>
      <c r="F20" s="71">
        <v>7913.69</v>
      </c>
      <c r="G20" s="71"/>
      <c r="H20" s="71">
        <v>7079.09</v>
      </c>
      <c r="I20" s="71">
        <v>6890.17</v>
      </c>
      <c r="J20" s="71">
        <v>9067.51</v>
      </c>
      <c r="K20" s="71">
        <v>10716.39</v>
      </c>
      <c r="M20" s="86"/>
      <c r="N20" s="86"/>
      <c r="O20" s="86"/>
      <c r="P20" s="86"/>
      <c r="Q20" s="86"/>
      <c r="R20" s="86"/>
      <c r="S20" s="86"/>
      <c r="T20" s="86"/>
      <c r="U20" s="86"/>
    </row>
    <row r="21" spans="1:21" ht="15" customHeight="1" x14ac:dyDescent="0.35">
      <c r="B21" s="33" t="s">
        <v>9</v>
      </c>
      <c r="C21" s="71">
        <v>6263.94</v>
      </c>
      <c r="D21" s="71">
        <v>6560.59</v>
      </c>
      <c r="E21" s="71">
        <v>8244.82</v>
      </c>
      <c r="F21" s="71">
        <v>9700.77</v>
      </c>
      <c r="G21" s="71"/>
      <c r="H21" s="71">
        <v>9025.4</v>
      </c>
      <c r="I21" s="71">
        <v>8294.85</v>
      </c>
      <c r="J21" s="71">
        <v>11129.6</v>
      </c>
      <c r="K21" s="71">
        <v>13863.21</v>
      </c>
      <c r="M21" s="86"/>
      <c r="N21" s="86"/>
      <c r="O21" s="86"/>
      <c r="P21" s="86"/>
      <c r="Q21" s="86"/>
      <c r="R21" s="86"/>
      <c r="S21" s="86"/>
      <c r="T21" s="86"/>
      <c r="U21" s="86"/>
    </row>
    <row r="22" spans="1:21" ht="15" customHeight="1" x14ac:dyDescent="0.35">
      <c r="B22" s="33" t="s">
        <v>10</v>
      </c>
      <c r="C22" s="71">
        <v>8532.7800000000007</v>
      </c>
      <c r="D22" s="71">
        <v>8921.89</v>
      </c>
      <c r="E22" s="71">
        <v>11005.99</v>
      </c>
      <c r="F22" s="71">
        <v>12930.45</v>
      </c>
      <c r="G22" s="71"/>
      <c r="H22" s="71">
        <v>14357.78</v>
      </c>
      <c r="I22" s="71">
        <v>12111.62</v>
      </c>
      <c r="J22" s="71">
        <v>15591.47</v>
      </c>
      <c r="K22" s="71">
        <v>21779.5</v>
      </c>
      <c r="M22" s="86"/>
      <c r="N22" s="86"/>
      <c r="O22" s="86"/>
      <c r="P22" s="86"/>
      <c r="Q22" s="86"/>
      <c r="R22" s="86"/>
      <c r="S22" s="86"/>
      <c r="T22" s="86"/>
      <c r="U22" s="86"/>
    </row>
    <row r="23" spans="1:21" ht="15" customHeight="1" x14ac:dyDescent="0.35">
      <c r="B23" s="56" t="s">
        <v>11</v>
      </c>
      <c r="C23" s="74">
        <v>21775.08</v>
      </c>
      <c r="D23" s="74">
        <v>22132.73</v>
      </c>
      <c r="E23" s="74">
        <v>25441.360000000001</v>
      </c>
      <c r="F23" s="74">
        <v>28447.85</v>
      </c>
      <c r="G23" s="74"/>
      <c r="H23" s="74">
        <v>42664.67</v>
      </c>
      <c r="I23" s="74">
        <v>28670.25</v>
      </c>
      <c r="J23" s="74">
        <v>41844.58</v>
      </c>
      <c r="K23" s="74">
        <v>58298.93</v>
      </c>
      <c r="M23" s="86"/>
      <c r="N23" s="86"/>
      <c r="O23" s="86"/>
      <c r="P23" s="86"/>
      <c r="Q23" s="86"/>
      <c r="R23" s="86"/>
      <c r="S23" s="86"/>
      <c r="T23" s="86"/>
      <c r="U23" s="86"/>
    </row>
    <row r="24" spans="1:21" ht="14.5" customHeight="1" x14ac:dyDescent="0.35">
      <c r="B24" s="101" t="s">
        <v>52</v>
      </c>
      <c r="C24" s="101"/>
      <c r="D24" s="101"/>
      <c r="E24" s="101"/>
      <c r="F24" s="101"/>
      <c r="G24" s="101"/>
      <c r="H24" s="101"/>
      <c r="I24" s="101"/>
      <c r="J24" s="101"/>
      <c r="K24" s="101"/>
      <c r="M24" s="86"/>
      <c r="N24" s="86"/>
      <c r="O24" s="86"/>
      <c r="P24" s="86"/>
      <c r="Q24" s="86"/>
      <c r="R24" s="86"/>
      <c r="S24" s="86"/>
      <c r="T24" s="86"/>
      <c r="U24" s="86"/>
    </row>
    <row r="25" spans="1:21" ht="12" customHeight="1" x14ac:dyDescent="0.35">
      <c r="A25" s="5"/>
      <c r="B25" s="95" t="s">
        <v>45</v>
      </c>
      <c r="C25" s="95"/>
      <c r="D25" s="95"/>
      <c r="E25" s="95"/>
      <c r="F25" s="95"/>
      <c r="G25" s="95"/>
      <c r="H25" s="95"/>
      <c r="I25" s="95"/>
      <c r="J25" s="95"/>
      <c r="K25" s="95"/>
    </row>
    <row r="26" spans="1:21" ht="21" customHeight="1" x14ac:dyDescent="0.35">
      <c r="A26" s="5"/>
      <c r="B26" s="93" t="s">
        <v>67</v>
      </c>
      <c r="C26" s="93"/>
      <c r="D26" s="93"/>
      <c r="E26" s="93"/>
      <c r="F26" s="93"/>
      <c r="G26" s="93"/>
      <c r="H26" s="93"/>
      <c r="I26" s="93"/>
      <c r="J26" s="93"/>
      <c r="K26" s="93"/>
    </row>
    <row r="27" spans="1:21" ht="15" customHeight="1" x14ac:dyDescent="0.35">
      <c r="A27" s="5"/>
      <c r="B27" s="104"/>
      <c r="C27" s="105"/>
      <c r="D27" s="105"/>
      <c r="E27" s="105"/>
      <c r="F27" s="105"/>
      <c r="G27" s="105"/>
      <c r="H27" s="105"/>
      <c r="I27" s="105"/>
      <c r="J27" s="105"/>
      <c r="K27" s="79"/>
      <c r="L27" s="5"/>
    </row>
    <row r="28" spans="1:21" ht="15" customHeight="1" x14ac:dyDescent="0.35">
      <c r="A28" s="5"/>
      <c r="C28" s="5"/>
      <c r="D28" s="5"/>
      <c r="E28" s="5"/>
      <c r="F28" s="5"/>
      <c r="J28" s="5"/>
      <c r="K28" s="5"/>
      <c r="L28" s="5"/>
    </row>
    <row r="29" spans="1:21" ht="15" customHeight="1" x14ac:dyDescent="0.35">
      <c r="A29" s="5"/>
      <c r="C29" s="5"/>
      <c r="D29" s="5"/>
      <c r="E29" s="5"/>
      <c r="F29" s="5"/>
      <c r="J29" s="5"/>
      <c r="K29" s="5"/>
      <c r="L29" s="5"/>
    </row>
    <row r="30" spans="1:21" ht="15" customHeight="1" x14ac:dyDescent="0.35">
      <c r="A30" s="5"/>
      <c r="C30" s="5"/>
      <c r="D30" s="5"/>
      <c r="E30" s="5"/>
      <c r="F30" s="5"/>
      <c r="J30" s="5"/>
      <c r="K30" s="5"/>
      <c r="L30" s="5"/>
    </row>
    <row r="31" spans="1:21" ht="15" customHeight="1" x14ac:dyDescent="0.35">
      <c r="A31" s="5"/>
      <c r="C31" s="5"/>
      <c r="D31" s="5"/>
      <c r="E31" s="5"/>
      <c r="F31" s="5"/>
      <c r="J31" s="5"/>
      <c r="K31" s="5"/>
      <c r="L31" s="5"/>
    </row>
    <row r="32" spans="1:21" ht="15" customHeight="1" x14ac:dyDescent="0.35">
      <c r="A32" s="5"/>
      <c r="C32" s="5"/>
      <c r="D32" s="5"/>
      <c r="E32" s="5"/>
      <c r="F32" s="5"/>
      <c r="J32" s="5"/>
      <c r="K32" s="5"/>
      <c r="L32" s="5"/>
    </row>
    <row r="33" spans="1:15" ht="15" customHeight="1" x14ac:dyDescent="0.35">
      <c r="A33" s="5"/>
      <c r="C33" s="5"/>
      <c r="D33" s="5"/>
      <c r="E33" s="5"/>
      <c r="F33" s="5"/>
      <c r="J33" s="5"/>
      <c r="K33" s="5"/>
      <c r="L33" s="5"/>
      <c r="M33" s="1"/>
      <c r="N33" s="1"/>
      <c r="O33" s="1"/>
    </row>
    <row r="34" spans="1:15" ht="15" customHeight="1" x14ac:dyDescent="0.35">
      <c r="A34" s="5"/>
      <c r="C34" s="5"/>
      <c r="D34" s="5"/>
      <c r="E34" s="5"/>
      <c r="F34" s="5"/>
      <c r="J34" s="5"/>
      <c r="K34" s="5"/>
      <c r="L34" s="5"/>
    </row>
    <row r="35" spans="1:15" ht="15" customHeight="1" x14ac:dyDescent="0.35">
      <c r="A35" s="5"/>
      <c r="C35" s="5"/>
      <c r="D35" s="5"/>
      <c r="E35" s="5"/>
      <c r="F35" s="5"/>
      <c r="J35" s="5"/>
      <c r="K35" s="5"/>
      <c r="L35" s="5"/>
    </row>
    <row r="36" spans="1:15" ht="15" customHeight="1" x14ac:dyDescent="0.35">
      <c r="A36" s="5"/>
      <c r="C36" s="5"/>
      <c r="D36" s="5"/>
      <c r="E36" s="5"/>
      <c r="F36" s="5"/>
      <c r="J36" s="5"/>
      <c r="K36" s="5"/>
      <c r="L36" s="5"/>
    </row>
    <row r="37" spans="1:15" ht="15" customHeight="1" x14ac:dyDescent="0.35">
      <c r="A37" s="5"/>
      <c r="C37" s="5"/>
      <c r="D37" s="5"/>
      <c r="E37" s="5"/>
      <c r="F37" s="5"/>
    </row>
    <row r="38" spans="1:15" ht="15" customHeight="1" x14ac:dyDescent="0.35">
      <c r="A38" s="5"/>
      <c r="C38" s="5"/>
      <c r="D38" s="5"/>
      <c r="E38" s="5"/>
      <c r="F38" s="5"/>
      <c r="J38" s="5"/>
      <c r="K38" s="5"/>
      <c r="L38" s="5"/>
    </row>
    <row r="39" spans="1:15" ht="15" customHeight="1" x14ac:dyDescent="0.35">
      <c r="A39" s="5"/>
      <c r="C39" s="5"/>
      <c r="D39" s="5"/>
    </row>
    <row r="40" spans="1:15" ht="15" customHeight="1" x14ac:dyDescent="0.35">
      <c r="A40" s="5"/>
    </row>
    <row r="42" spans="1:15" ht="15" customHeight="1" x14ac:dyDescent="0.35">
      <c r="E42" s="5"/>
      <c r="F42" s="5"/>
    </row>
    <row r="43" spans="1:15" ht="15" customHeight="1" x14ac:dyDescent="0.35">
      <c r="E43" s="5"/>
      <c r="F43" s="5"/>
    </row>
    <row r="44" spans="1:15" ht="15" customHeight="1" x14ac:dyDescent="0.35">
      <c r="E44" s="5"/>
      <c r="F44" s="5"/>
    </row>
    <row r="45" spans="1:15" ht="15" customHeight="1" x14ac:dyDescent="0.35">
      <c r="E45" s="5"/>
      <c r="F45" s="5"/>
    </row>
    <row r="46" spans="1:15" ht="15" customHeight="1" x14ac:dyDescent="0.35">
      <c r="E46" s="5"/>
      <c r="F46" s="5"/>
    </row>
    <row r="47" spans="1:15" ht="15" customHeight="1" x14ac:dyDescent="0.35">
      <c r="E47" s="5"/>
      <c r="F47" s="5"/>
    </row>
    <row r="48" spans="1:15" ht="15" customHeight="1" x14ac:dyDescent="0.35">
      <c r="E48" s="5"/>
      <c r="F48" s="5"/>
    </row>
    <row r="49" spans="5:6" ht="15" customHeight="1" x14ac:dyDescent="0.35">
      <c r="E49" s="5"/>
      <c r="F49" s="5"/>
    </row>
    <row r="50" spans="5:6" ht="15" customHeight="1" x14ac:dyDescent="0.35">
      <c r="E50" s="5"/>
      <c r="F50" s="5"/>
    </row>
    <row r="51" spans="5:6" ht="15" customHeight="1" x14ac:dyDescent="0.35">
      <c r="E51" s="5"/>
      <c r="F51" s="5"/>
    </row>
    <row r="52" spans="5:6" ht="15" customHeight="1" x14ac:dyDescent="0.35">
      <c r="E52" s="5"/>
      <c r="F52" s="5"/>
    </row>
  </sheetData>
  <mergeCells count="10">
    <mergeCell ref="B8:K9"/>
    <mergeCell ref="B7:K7"/>
    <mergeCell ref="B6:K6"/>
    <mergeCell ref="B27:J27"/>
    <mergeCell ref="B11:B12"/>
    <mergeCell ref="C11:F11"/>
    <mergeCell ref="H11:K11"/>
    <mergeCell ref="B26:K26"/>
    <mergeCell ref="B24:K24"/>
    <mergeCell ref="B25:K25"/>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8C33"/>
  </sheetPr>
  <dimension ref="A1:V33"/>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2" width="10.81640625" style="3" customWidth="1"/>
    <col min="13" max="17" width="10.81640625" style="3"/>
    <col min="18" max="18" width="11.36328125" style="3" bestFit="1" customWidth="1"/>
    <col min="19" max="16384" width="10.81640625" style="3"/>
  </cols>
  <sheetData>
    <row r="1" spans="1:22" ht="15" customHeight="1" x14ac:dyDescent="0.35">
      <c r="J1" s="3"/>
      <c r="K1" s="3"/>
    </row>
    <row r="6" spans="1:22" ht="15" customHeight="1" x14ac:dyDescent="0.4">
      <c r="B6" s="92" t="s">
        <v>39</v>
      </c>
      <c r="C6" s="92"/>
      <c r="D6" s="92"/>
      <c r="E6" s="92"/>
      <c r="F6" s="92"/>
      <c r="G6" s="92"/>
      <c r="H6" s="92"/>
      <c r="I6" s="92"/>
      <c r="J6" s="92"/>
      <c r="K6" s="92"/>
    </row>
    <row r="7" spans="1:22" ht="15" customHeight="1" x14ac:dyDescent="0.4">
      <c r="B7" s="100" t="s">
        <v>12</v>
      </c>
      <c r="C7" s="100"/>
      <c r="D7" s="100"/>
      <c r="E7" s="100"/>
      <c r="F7" s="100"/>
      <c r="G7" s="100"/>
      <c r="H7" s="100"/>
      <c r="I7" s="100"/>
      <c r="J7" s="100"/>
      <c r="K7" s="100"/>
    </row>
    <row r="8" spans="1:22" ht="15" customHeight="1" x14ac:dyDescent="0.35">
      <c r="B8" s="99" t="s">
        <v>76</v>
      </c>
      <c r="C8" s="99"/>
      <c r="D8" s="99"/>
      <c r="E8" s="99"/>
      <c r="F8" s="99"/>
      <c r="G8" s="99"/>
      <c r="H8" s="99"/>
      <c r="I8" s="99"/>
      <c r="J8" s="99"/>
      <c r="K8" s="99"/>
    </row>
    <row r="9" spans="1:22" ht="15" customHeight="1" x14ac:dyDescent="0.35">
      <c r="B9" s="99"/>
      <c r="C9" s="99"/>
      <c r="D9" s="99"/>
      <c r="E9" s="99"/>
      <c r="F9" s="99"/>
      <c r="G9" s="99"/>
      <c r="H9" s="99"/>
      <c r="I9" s="99"/>
      <c r="J9" s="99"/>
      <c r="K9" s="99"/>
    </row>
    <row r="10" spans="1:22" ht="15" customHeight="1" x14ac:dyDescent="0.4">
      <c r="B10" s="35" t="s">
        <v>0</v>
      </c>
      <c r="C10" s="36"/>
      <c r="D10" s="36"/>
      <c r="E10" s="37"/>
      <c r="F10" s="37"/>
      <c r="G10" s="37"/>
      <c r="H10" s="37"/>
      <c r="I10" s="37"/>
      <c r="J10" s="38"/>
      <c r="K10" s="81"/>
    </row>
    <row r="11" spans="1:22" ht="15" customHeight="1" x14ac:dyDescent="0.35">
      <c r="B11" s="96" t="s">
        <v>25</v>
      </c>
      <c r="C11" s="98" t="s">
        <v>55</v>
      </c>
      <c r="D11" s="98"/>
      <c r="E11" s="98"/>
      <c r="F11" s="98"/>
      <c r="G11" s="41"/>
      <c r="H11" s="98" t="s">
        <v>1</v>
      </c>
      <c r="I11" s="98"/>
      <c r="J11" s="98"/>
      <c r="K11" s="98"/>
      <c r="M11" s="64"/>
      <c r="N11" s="64"/>
      <c r="O11" s="64"/>
      <c r="P11" s="64"/>
      <c r="Q11" s="64"/>
      <c r="R11" s="64"/>
      <c r="S11" s="64"/>
      <c r="T11" s="64"/>
      <c r="U11" s="64"/>
      <c r="V11" s="64"/>
    </row>
    <row r="12" spans="1:22" s="65" customFormat="1" ht="15" customHeight="1" x14ac:dyDescent="0.35">
      <c r="A12" s="18"/>
      <c r="B12" s="97"/>
      <c r="C12" s="42">
        <v>2018</v>
      </c>
      <c r="D12" s="42" t="s">
        <v>50</v>
      </c>
      <c r="E12" s="39" t="s">
        <v>51</v>
      </c>
      <c r="F12" s="39" t="s">
        <v>69</v>
      </c>
      <c r="G12" s="39"/>
      <c r="H12" s="42">
        <v>2018</v>
      </c>
      <c r="I12" s="42" t="s">
        <v>50</v>
      </c>
      <c r="J12" s="39" t="s">
        <v>51</v>
      </c>
      <c r="K12" s="82" t="s">
        <v>69</v>
      </c>
      <c r="M12" s="64"/>
      <c r="N12" s="64"/>
      <c r="O12" s="64"/>
      <c r="P12" s="64"/>
      <c r="Q12" s="64"/>
      <c r="R12" s="64"/>
      <c r="S12" s="64"/>
      <c r="T12" s="64"/>
      <c r="U12" s="64"/>
      <c r="V12" s="64"/>
    </row>
    <row r="13" spans="1:22" ht="15" customHeight="1" x14ac:dyDescent="0.35">
      <c r="B13" s="69" t="s">
        <v>27</v>
      </c>
      <c r="C13" s="70">
        <v>3882.88</v>
      </c>
      <c r="D13" s="70">
        <v>4004.96</v>
      </c>
      <c r="E13" s="70">
        <v>5280.08</v>
      </c>
      <c r="F13" s="70">
        <v>6385.56</v>
      </c>
      <c r="G13" s="70"/>
      <c r="H13" s="70">
        <v>5664.74</v>
      </c>
      <c r="I13" s="70">
        <v>5550.1</v>
      </c>
      <c r="J13" s="70">
        <v>7208.65</v>
      </c>
      <c r="K13" s="70">
        <v>9168.08</v>
      </c>
      <c r="M13" s="86"/>
      <c r="N13" s="86"/>
      <c r="O13" s="86"/>
      <c r="P13" s="86"/>
      <c r="Q13" s="86"/>
      <c r="R13" s="86"/>
      <c r="S13" s="86"/>
      <c r="T13" s="86"/>
      <c r="U13" s="86"/>
    </row>
    <row r="14" spans="1:22" ht="15" customHeight="1" x14ac:dyDescent="0.35">
      <c r="B14" s="57" t="s">
        <v>28</v>
      </c>
      <c r="C14" s="71">
        <v>1483.76</v>
      </c>
      <c r="D14" s="71">
        <v>1550.9</v>
      </c>
      <c r="E14" s="71">
        <v>1945.81</v>
      </c>
      <c r="F14" s="71">
        <v>2125.38</v>
      </c>
      <c r="G14" s="71"/>
      <c r="H14" s="71">
        <v>2036.89</v>
      </c>
      <c r="I14" s="71">
        <v>1860.61</v>
      </c>
      <c r="J14" s="71">
        <v>2656.18</v>
      </c>
      <c r="K14" s="71">
        <v>2996.73</v>
      </c>
      <c r="M14" s="86"/>
      <c r="N14" s="86"/>
      <c r="O14" s="86"/>
      <c r="P14" s="86"/>
      <c r="Q14" s="86"/>
      <c r="R14" s="86"/>
      <c r="S14" s="86"/>
      <c r="T14" s="86"/>
      <c r="U14" s="86"/>
    </row>
    <row r="15" spans="1:22" ht="15" customHeight="1" x14ac:dyDescent="0.35">
      <c r="B15" s="57" t="s">
        <v>29</v>
      </c>
      <c r="C15" s="71">
        <v>2265.9499999999998</v>
      </c>
      <c r="D15" s="71">
        <v>2195.1</v>
      </c>
      <c r="E15" s="71">
        <v>2860.44</v>
      </c>
      <c r="F15" s="71">
        <v>3203.79</v>
      </c>
      <c r="G15" s="71"/>
      <c r="H15" s="71">
        <v>2684.18</v>
      </c>
      <c r="I15" s="71">
        <v>2410.7199999999998</v>
      </c>
      <c r="J15" s="71">
        <v>3259.92</v>
      </c>
      <c r="K15" s="71">
        <v>3725.29</v>
      </c>
      <c r="M15" s="86"/>
      <c r="N15" s="86"/>
      <c r="O15" s="86"/>
      <c r="P15" s="86"/>
      <c r="Q15" s="86"/>
      <c r="R15" s="86"/>
      <c r="S15" s="86"/>
      <c r="T15" s="86"/>
      <c r="U15" s="86"/>
    </row>
    <row r="16" spans="1:22" ht="15" customHeight="1" x14ac:dyDescent="0.35">
      <c r="B16" s="61" t="s">
        <v>34</v>
      </c>
      <c r="C16" s="73">
        <v>1992.32</v>
      </c>
      <c r="D16" s="73">
        <v>1973.73</v>
      </c>
      <c r="E16" s="73">
        <v>2545.02</v>
      </c>
      <c r="F16" s="73">
        <v>2847.96</v>
      </c>
      <c r="G16" s="73"/>
      <c r="H16" s="73">
        <v>2540.2199999999998</v>
      </c>
      <c r="I16" s="73">
        <v>2267.12</v>
      </c>
      <c r="J16" s="73">
        <v>3070.17</v>
      </c>
      <c r="K16" s="73">
        <v>3529.45</v>
      </c>
      <c r="M16" s="86"/>
      <c r="N16" s="86"/>
      <c r="O16" s="86"/>
      <c r="P16" s="86"/>
      <c r="Q16" s="86"/>
      <c r="R16" s="86"/>
      <c r="S16" s="86"/>
      <c r="T16" s="86"/>
      <c r="U16" s="86"/>
    </row>
    <row r="17" spans="2:21" ht="15" customHeight="1" x14ac:dyDescent="0.35">
      <c r="B17" s="57" t="s">
        <v>30</v>
      </c>
      <c r="C17" s="71">
        <v>4194.3100000000004</v>
      </c>
      <c r="D17" s="71">
        <v>4156.3999999999996</v>
      </c>
      <c r="E17" s="71">
        <v>5320.98</v>
      </c>
      <c r="F17" s="71">
        <v>6032.96</v>
      </c>
      <c r="G17" s="71"/>
      <c r="H17" s="71">
        <v>4608.3100000000004</v>
      </c>
      <c r="I17" s="71">
        <v>4537.7299999999996</v>
      </c>
      <c r="J17" s="71">
        <v>5952.12</v>
      </c>
      <c r="K17" s="71">
        <v>6268.35</v>
      </c>
      <c r="M17" s="86"/>
      <c r="N17" s="86"/>
      <c r="O17" s="86"/>
      <c r="P17" s="86"/>
      <c r="Q17" s="86"/>
      <c r="R17" s="86"/>
      <c r="S17" s="86"/>
      <c r="T17" s="86"/>
      <c r="U17" s="86"/>
    </row>
    <row r="18" spans="2:21" ht="15" customHeight="1" x14ac:dyDescent="0.35">
      <c r="B18" s="61" t="s">
        <v>63</v>
      </c>
      <c r="C18" s="73">
        <v>3205.3</v>
      </c>
      <c r="D18" s="73">
        <v>3210.62</v>
      </c>
      <c r="E18" s="73">
        <v>4243.8500000000004</v>
      </c>
      <c r="F18" s="73">
        <v>4987.28</v>
      </c>
      <c r="G18" s="73"/>
      <c r="H18" s="73">
        <v>3949.68</v>
      </c>
      <c r="I18" s="73">
        <v>3828.4</v>
      </c>
      <c r="J18" s="73">
        <v>5246.12</v>
      </c>
      <c r="K18" s="73">
        <v>5736.83</v>
      </c>
      <c r="M18" s="86"/>
      <c r="N18" s="86"/>
      <c r="O18" s="86"/>
      <c r="P18" s="86"/>
      <c r="Q18" s="86"/>
      <c r="R18" s="86"/>
      <c r="S18" s="86"/>
      <c r="T18" s="86"/>
      <c r="U18" s="86"/>
    </row>
    <row r="19" spans="2:21" ht="15" customHeight="1" x14ac:dyDescent="0.35">
      <c r="B19" s="57" t="s">
        <v>31</v>
      </c>
      <c r="C19" s="71">
        <v>7819.43</v>
      </c>
      <c r="D19" s="71">
        <v>7530.65</v>
      </c>
      <c r="E19" s="71">
        <v>9167.1200000000008</v>
      </c>
      <c r="F19" s="71">
        <v>10182.58</v>
      </c>
      <c r="G19" s="71"/>
      <c r="H19" s="71">
        <v>8881.39</v>
      </c>
      <c r="I19" s="71">
        <v>7667.17</v>
      </c>
      <c r="J19" s="71">
        <v>10573.16</v>
      </c>
      <c r="K19" s="71">
        <v>11031.11</v>
      </c>
      <c r="M19" s="86"/>
      <c r="N19" s="86"/>
      <c r="O19" s="86"/>
      <c r="P19" s="86"/>
      <c r="Q19" s="86"/>
      <c r="R19" s="86"/>
      <c r="S19" s="86"/>
      <c r="T19" s="86"/>
      <c r="U19" s="86"/>
    </row>
    <row r="20" spans="2:21" ht="15" customHeight="1" x14ac:dyDescent="0.35">
      <c r="B20" s="57" t="s">
        <v>32</v>
      </c>
      <c r="C20" s="71">
        <v>16911.310000000001</v>
      </c>
      <c r="D20" s="71">
        <v>16348.34</v>
      </c>
      <c r="E20" s="71">
        <v>18787.419999999998</v>
      </c>
      <c r="F20" s="71">
        <v>20203.13</v>
      </c>
      <c r="G20" s="71"/>
      <c r="H20" s="71">
        <v>18113.93</v>
      </c>
      <c r="I20" s="71">
        <v>15560.41</v>
      </c>
      <c r="J20" s="71">
        <v>21514.16</v>
      </c>
      <c r="K20" s="71">
        <v>24436.880000000001</v>
      </c>
      <c r="M20" s="86"/>
      <c r="N20" s="86"/>
      <c r="O20" s="86"/>
      <c r="P20" s="86"/>
      <c r="Q20" s="86"/>
      <c r="R20" s="86"/>
      <c r="S20" s="86"/>
      <c r="T20" s="86"/>
      <c r="U20" s="86"/>
    </row>
    <row r="21" spans="2:21" ht="15" customHeight="1" x14ac:dyDescent="0.35">
      <c r="B21" s="57" t="s">
        <v>33</v>
      </c>
      <c r="C21" s="71">
        <v>82499.399999999994</v>
      </c>
      <c r="D21" s="71">
        <v>85187.01</v>
      </c>
      <c r="E21" s="71">
        <v>102920.3</v>
      </c>
      <c r="F21" s="71">
        <v>109629.08</v>
      </c>
      <c r="G21" s="71"/>
      <c r="H21" s="71">
        <v>84002.01</v>
      </c>
      <c r="I21" s="71">
        <v>88368.91</v>
      </c>
      <c r="J21" s="71">
        <v>113061.47</v>
      </c>
      <c r="K21" s="71">
        <v>101922.37</v>
      </c>
      <c r="M21" s="86"/>
      <c r="N21" s="86"/>
      <c r="O21" s="86"/>
      <c r="P21" s="86"/>
      <c r="Q21" s="86"/>
      <c r="R21" s="86"/>
      <c r="S21" s="86"/>
      <c r="T21" s="86"/>
      <c r="U21" s="86"/>
    </row>
    <row r="22" spans="2:21" ht="15" customHeight="1" x14ac:dyDescent="0.35">
      <c r="B22" s="59" t="s">
        <v>64</v>
      </c>
      <c r="C22" s="75">
        <v>11120.69</v>
      </c>
      <c r="D22" s="75">
        <v>10746.96</v>
      </c>
      <c r="E22" s="75">
        <v>12580.36</v>
      </c>
      <c r="F22" s="74">
        <v>13790.5</v>
      </c>
      <c r="G22" s="74"/>
      <c r="H22" s="75">
        <v>13681.43</v>
      </c>
      <c r="I22" s="75">
        <v>11459.29</v>
      </c>
      <c r="J22" s="75">
        <v>14773.29</v>
      </c>
      <c r="K22" s="75">
        <v>16934.39</v>
      </c>
      <c r="M22" s="86"/>
      <c r="N22" s="86"/>
      <c r="O22" s="86"/>
      <c r="P22" s="86"/>
      <c r="Q22" s="86"/>
      <c r="R22" s="86"/>
      <c r="S22" s="86"/>
      <c r="T22" s="86"/>
      <c r="U22" s="86"/>
    </row>
    <row r="23" spans="2:21" ht="24" customHeight="1" x14ac:dyDescent="0.35">
      <c r="B23" s="94" t="s">
        <v>68</v>
      </c>
      <c r="C23" s="94"/>
      <c r="D23" s="94"/>
      <c r="E23" s="94"/>
      <c r="F23" s="94"/>
      <c r="G23" s="94"/>
      <c r="H23" s="94"/>
      <c r="I23" s="94"/>
      <c r="J23" s="94"/>
      <c r="K23" s="94"/>
      <c r="M23" s="86"/>
      <c r="N23" s="86"/>
      <c r="O23" s="86"/>
      <c r="P23" s="86"/>
      <c r="Q23" s="86"/>
      <c r="R23" s="86"/>
      <c r="S23" s="86"/>
      <c r="T23" s="86"/>
      <c r="U23" s="86"/>
    </row>
    <row r="24" spans="2:21" ht="21" customHeight="1" x14ac:dyDescent="0.35">
      <c r="B24" s="93" t="s">
        <v>67</v>
      </c>
      <c r="C24" s="93"/>
      <c r="D24" s="93"/>
      <c r="E24" s="93"/>
      <c r="F24" s="93"/>
      <c r="G24" s="93"/>
      <c r="H24" s="93"/>
      <c r="I24" s="93"/>
      <c r="J24" s="93"/>
      <c r="K24" s="93"/>
      <c r="M24" s="86"/>
      <c r="N24" s="86"/>
      <c r="O24" s="86"/>
      <c r="P24" s="86"/>
      <c r="Q24" s="86"/>
      <c r="R24" s="86"/>
      <c r="S24" s="86"/>
      <c r="T24" s="86"/>
      <c r="U24" s="86"/>
    </row>
    <row r="25" spans="2:21" ht="15" customHeight="1" x14ac:dyDescent="0.35">
      <c r="B25" s="95"/>
      <c r="C25" s="95"/>
      <c r="D25" s="95"/>
      <c r="E25" s="95"/>
      <c r="F25" s="95"/>
      <c r="G25" s="95"/>
      <c r="H25" s="95"/>
      <c r="I25" s="95"/>
      <c r="J25" s="95"/>
      <c r="K25" s="77"/>
    </row>
    <row r="26" spans="2:21" ht="15" customHeight="1" x14ac:dyDescent="0.35">
      <c r="B26" s="95"/>
      <c r="C26" s="95"/>
      <c r="D26" s="95"/>
      <c r="E26" s="95"/>
      <c r="F26" s="95"/>
      <c r="G26" s="95"/>
      <c r="H26" s="95"/>
      <c r="I26" s="95"/>
      <c r="J26" s="95"/>
      <c r="K26" s="77"/>
    </row>
    <row r="27" spans="2:21" ht="15" customHeight="1" x14ac:dyDescent="0.35">
      <c r="B27" s="95"/>
      <c r="C27" s="95"/>
      <c r="D27" s="95"/>
      <c r="E27" s="95"/>
      <c r="F27" s="95"/>
      <c r="G27" s="95"/>
      <c r="H27" s="95"/>
      <c r="I27" s="95"/>
      <c r="J27" s="95"/>
      <c r="K27" s="77"/>
    </row>
    <row r="33" spans="13:15" ht="15" customHeight="1" x14ac:dyDescent="0.35">
      <c r="M33" s="1"/>
      <c r="N33" s="1"/>
      <c r="O33" s="1"/>
    </row>
  </sheetData>
  <mergeCells count="11">
    <mergeCell ref="B6:K6"/>
    <mergeCell ref="B27:J27"/>
    <mergeCell ref="B25:J25"/>
    <mergeCell ref="B26:J26"/>
    <mergeCell ref="B24:K24"/>
    <mergeCell ref="B23:K23"/>
    <mergeCell ref="B11:B12"/>
    <mergeCell ref="C11:F11"/>
    <mergeCell ref="H11:K11"/>
    <mergeCell ref="B8:K9"/>
    <mergeCell ref="B7:K7"/>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8C33"/>
  </sheetPr>
  <dimension ref="A1:V33"/>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2" width="10.81640625" style="3" customWidth="1"/>
    <col min="13" max="17" width="10.81640625" style="3"/>
    <col min="18" max="18" width="11.36328125" style="3" bestFit="1" customWidth="1"/>
    <col min="19" max="16384" width="10.81640625" style="3"/>
  </cols>
  <sheetData>
    <row r="1" spans="1:22" ht="15" customHeight="1" x14ac:dyDescent="0.35">
      <c r="J1" s="3"/>
      <c r="K1" s="3"/>
    </row>
    <row r="6" spans="1:22" ht="15" customHeight="1" x14ac:dyDescent="0.4">
      <c r="B6" s="92" t="s">
        <v>40</v>
      </c>
      <c r="C6" s="92"/>
      <c r="D6" s="92"/>
      <c r="E6" s="92"/>
      <c r="F6" s="92"/>
      <c r="G6" s="92"/>
      <c r="H6" s="92"/>
      <c r="I6" s="92"/>
      <c r="J6" s="92"/>
      <c r="K6" s="92"/>
    </row>
    <row r="7" spans="1:22" ht="15" customHeight="1" x14ac:dyDescent="0.4">
      <c r="B7" s="100" t="s">
        <v>12</v>
      </c>
      <c r="C7" s="100"/>
      <c r="D7" s="100"/>
      <c r="E7" s="100"/>
      <c r="F7" s="100"/>
      <c r="G7" s="100"/>
      <c r="H7" s="100"/>
      <c r="I7" s="100"/>
      <c r="J7" s="100"/>
      <c r="K7" s="100"/>
    </row>
    <row r="8" spans="1:22" ht="15" customHeight="1" x14ac:dyDescent="0.35">
      <c r="B8" s="99" t="s">
        <v>77</v>
      </c>
      <c r="C8" s="99"/>
      <c r="D8" s="99"/>
      <c r="E8" s="99"/>
      <c r="F8" s="99"/>
      <c r="G8" s="99"/>
      <c r="H8" s="99"/>
      <c r="I8" s="99"/>
      <c r="J8" s="99"/>
      <c r="K8" s="99"/>
    </row>
    <row r="9" spans="1:22" ht="15" customHeight="1" x14ac:dyDescent="0.35">
      <c r="B9" s="99"/>
      <c r="C9" s="99"/>
      <c r="D9" s="99"/>
      <c r="E9" s="99"/>
      <c r="F9" s="99"/>
      <c r="G9" s="99"/>
      <c r="H9" s="99"/>
      <c r="I9" s="99"/>
      <c r="J9" s="99"/>
      <c r="K9" s="99"/>
    </row>
    <row r="10" spans="1:22" ht="15" customHeight="1" x14ac:dyDescent="0.4">
      <c r="B10" s="35" t="s">
        <v>0</v>
      </c>
      <c r="C10" s="36"/>
      <c r="D10" s="36"/>
      <c r="E10" s="37"/>
      <c r="F10" s="37"/>
      <c r="G10" s="37"/>
      <c r="H10" s="37"/>
      <c r="I10" s="37"/>
      <c r="J10" s="38"/>
      <c r="K10" s="81"/>
    </row>
    <row r="11" spans="1:22" ht="15" customHeight="1" x14ac:dyDescent="0.35">
      <c r="B11" s="96" t="s">
        <v>25</v>
      </c>
      <c r="C11" s="98" t="s">
        <v>55</v>
      </c>
      <c r="D11" s="98"/>
      <c r="E11" s="98"/>
      <c r="F11" s="98"/>
      <c r="G11" s="41"/>
      <c r="H11" s="98" t="s">
        <v>1</v>
      </c>
      <c r="I11" s="98"/>
      <c r="J11" s="98"/>
      <c r="K11" s="98"/>
      <c r="M11" s="64"/>
      <c r="N11" s="64"/>
      <c r="O11" s="64"/>
      <c r="P11" s="64"/>
      <c r="Q11" s="64"/>
      <c r="R11" s="64"/>
      <c r="S11" s="64"/>
      <c r="T11" s="64"/>
      <c r="U11" s="64"/>
      <c r="V11" s="64"/>
    </row>
    <row r="12" spans="1:22" s="65" customFormat="1" ht="15" customHeight="1" x14ac:dyDescent="0.35">
      <c r="A12" s="18"/>
      <c r="B12" s="97"/>
      <c r="C12" s="42">
        <v>2018</v>
      </c>
      <c r="D12" s="42">
        <v>2020</v>
      </c>
      <c r="E12" s="39">
        <v>2022</v>
      </c>
      <c r="F12" s="39">
        <v>2024</v>
      </c>
      <c r="G12" s="39"/>
      <c r="H12" s="42">
        <v>2018</v>
      </c>
      <c r="I12" s="42">
        <v>2020</v>
      </c>
      <c r="J12" s="39">
        <v>2022</v>
      </c>
      <c r="K12" s="82">
        <v>2024</v>
      </c>
      <c r="M12" s="64"/>
      <c r="N12" s="64"/>
      <c r="O12" s="64"/>
      <c r="P12" s="64"/>
      <c r="Q12" s="64"/>
      <c r="R12" s="64"/>
      <c r="S12" s="64"/>
      <c r="T12" s="64"/>
      <c r="U12" s="64"/>
      <c r="V12" s="64"/>
    </row>
    <row r="13" spans="1:22" ht="15" customHeight="1" x14ac:dyDescent="0.35">
      <c r="B13" s="69" t="s">
        <v>27</v>
      </c>
      <c r="C13" s="70">
        <v>3810.67</v>
      </c>
      <c r="D13" s="70">
        <v>3902.13</v>
      </c>
      <c r="E13" s="70">
        <v>5118.8500000000004</v>
      </c>
      <c r="F13" s="70">
        <v>6159.61</v>
      </c>
      <c r="G13" s="70"/>
      <c r="H13" s="70">
        <v>5555.25</v>
      </c>
      <c r="I13" s="70">
        <v>5363.75</v>
      </c>
      <c r="J13" s="70">
        <v>6904.68</v>
      </c>
      <c r="K13" s="70">
        <v>8875.76</v>
      </c>
      <c r="M13" s="86"/>
      <c r="N13" s="86"/>
      <c r="O13" s="86"/>
      <c r="P13" s="86"/>
      <c r="Q13" s="86"/>
      <c r="R13" s="86"/>
      <c r="S13" s="86"/>
      <c r="T13" s="86"/>
      <c r="U13" s="86"/>
    </row>
    <row r="14" spans="1:22" ht="15" customHeight="1" x14ac:dyDescent="0.35">
      <c r="B14" s="57" t="s">
        <v>28</v>
      </c>
      <c r="C14" s="71">
        <v>1375.34</v>
      </c>
      <c r="D14" s="71">
        <v>1443.39</v>
      </c>
      <c r="E14" s="71">
        <v>1817.11</v>
      </c>
      <c r="F14" s="71">
        <v>1967.65</v>
      </c>
      <c r="G14" s="71"/>
      <c r="H14" s="71">
        <v>2013.82</v>
      </c>
      <c r="I14" s="71">
        <v>1727.91</v>
      </c>
      <c r="J14" s="71">
        <v>2411.73</v>
      </c>
      <c r="K14" s="71">
        <v>2693.58</v>
      </c>
      <c r="M14" s="86"/>
      <c r="N14" s="86"/>
      <c r="O14" s="86"/>
      <c r="P14" s="86"/>
      <c r="Q14" s="86"/>
      <c r="R14" s="86"/>
      <c r="S14" s="86"/>
      <c r="T14" s="86"/>
      <c r="U14" s="86"/>
    </row>
    <row r="15" spans="1:22" ht="15" customHeight="1" x14ac:dyDescent="0.35">
      <c r="B15" s="57" t="s">
        <v>29</v>
      </c>
      <c r="C15" s="71">
        <v>2172.54</v>
      </c>
      <c r="D15" s="71">
        <v>2094.23</v>
      </c>
      <c r="E15" s="71">
        <v>2708.41</v>
      </c>
      <c r="F15" s="71">
        <v>3011.58</v>
      </c>
      <c r="G15" s="71"/>
      <c r="H15" s="71">
        <v>2624.15</v>
      </c>
      <c r="I15" s="71">
        <v>2301.6799999999998</v>
      </c>
      <c r="J15" s="71">
        <v>2993.7</v>
      </c>
      <c r="K15" s="71">
        <v>3537.65</v>
      </c>
      <c r="M15" s="86"/>
      <c r="N15" s="86"/>
      <c r="O15" s="86"/>
      <c r="P15" s="86"/>
      <c r="Q15" s="86"/>
      <c r="R15" s="86"/>
      <c r="S15" s="86"/>
      <c r="T15" s="86"/>
      <c r="U15" s="86"/>
    </row>
    <row r="16" spans="1:22" ht="15" customHeight="1" x14ac:dyDescent="0.35">
      <c r="B16" s="61" t="s">
        <v>34</v>
      </c>
      <c r="C16" s="73">
        <v>1895.7</v>
      </c>
      <c r="D16" s="73">
        <v>1874.43</v>
      </c>
      <c r="E16" s="73">
        <v>2402.17</v>
      </c>
      <c r="F16" s="73">
        <v>2686.91</v>
      </c>
      <c r="G16" s="73"/>
      <c r="H16" s="73">
        <v>2502.0100000000002</v>
      </c>
      <c r="I16" s="73">
        <v>2149.29</v>
      </c>
      <c r="J16" s="73">
        <v>2766.56</v>
      </c>
      <c r="K16" s="73">
        <v>3318.47</v>
      </c>
      <c r="M16" s="86"/>
      <c r="N16" s="86"/>
      <c r="O16" s="86"/>
      <c r="P16" s="86"/>
      <c r="Q16" s="86"/>
      <c r="R16" s="86"/>
      <c r="S16" s="86"/>
      <c r="T16" s="86"/>
      <c r="U16" s="86"/>
    </row>
    <row r="17" spans="2:21" ht="15" customHeight="1" x14ac:dyDescent="0.35">
      <c r="B17" s="57" t="s">
        <v>30</v>
      </c>
      <c r="C17" s="71">
        <v>4136.74</v>
      </c>
      <c r="D17" s="71">
        <v>4048.03</v>
      </c>
      <c r="E17" s="71">
        <v>5155.33</v>
      </c>
      <c r="F17" s="71">
        <v>5807.79</v>
      </c>
      <c r="G17" s="71"/>
      <c r="H17" s="71">
        <v>4526.16</v>
      </c>
      <c r="I17" s="71">
        <v>4340.6400000000003</v>
      </c>
      <c r="J17" s="71">
        <v>5655.48</v>
      </c>
      <c r="K17" s="71">
        <v>6016.82</v>
      </c>
      <c r="M17" s="86"/>
      <c r="N17" s="86"/>
      <c r="O17" s="86"/>
      <c r="P17" s="86"/>
      <c r="Q17" s="86"/>
      <c r="R17" s="86"/>
      <c r="S17" s="86"/>
      <c r="T17" s="86"/>
      <c r="U17" s="86"/>
    </row>
    <row r="18" spans="2:21" ht="15" customHeight="1" x14ac:dyDescent="0.35">
      <c r="B18" s="61" t="s">
        <v>63</v>
      </c>
      <c r="C18" s="73">
        <v>3139.5</v>
      </c>
      <c r="D18" s="73">
        <v>3108.82</v>
      </c>
      <c r="E18" s="73">
        <v>4092.84</v>
      </c>
      <c r="F18" s="73">
        <v>4785.04</v>
      </c>
      <c r="G18" s="73"/>
      <c r="H18" s="73">
        <v>3888.36</v>
      </c>
      <c r="I18" s="73">
        <v>3643.79</v>
      </c>
      <c r="J18" s="73">
        <v>4947.12</v>
      </c>
      <c r="K18" s="73">
        <v>5409.71</v>
      </c>
      <c r="M18" s="86"/>
      <c r="N18" s="86"/>
      <c r="O18" s="86"/>
      <c r="P18" s="86"/>
      <c r="Q18" s="86"/>
      <c r="R18" s="86"/>
      <c r="S18" s="86"/>
      <c r="T18" s="86"/>
      <c r="U18" s="86"/>
    </row>
    <row r="19" spans="2:21" ht="15" customHeight="1" x14ac:dyDescent="0.35">
      <c r="B19" s="57" t="s">
        <v>31</v>
      </c>
      <c r="C19" s="71">
        <v>7737.87</v>
      </c>
      <c r="D19" s="71">
        <v>7378.43</v>
      </c>
      <c r="E19" s="71">
        <v>8948.6</v>
      </c>
      <c r="F19" s="71">
        <v>9868.2199999999993</v>
      </c>
      <c r="G19" s="71"/>
      <c r="H19" s="71">
        <v>8831.6299999999992</v>
      </c>
      <c r="I19" s="71">
        <v>7499.38</v>
      </c>
      <c r="J19" s="71">
        <v>10166.209999999999</v>
      </c>
      <c r="K19" s="71">
        <v>10487.49</v>
      </c>
      <c r="M19" s="86"/>
      <c r="N19" s="86"/>
      <c r="O19" s="86"/>
      <c r="P19" s="86"/>
      <c r="Q19" s="86"/>
      <c r="R19" s="86"/>
      <c r="S19" s="86"/>
      <c r="T19" s="86"/>
      <c r="U19" s="86"/>
    </row>
    <row r="20" spans="2:21" ht="15" customHeight="1" x14ac:dyDescent="0.35">
      <c r="B20" s="57" t="s">
        <v>32</v>
      </c>
      <c r="C20" s="71">
        <v>16875.16</v>
      </c>
      <c r="D20" s="71">
        <v>16202.86</v>
      </c>
      <c r="E20" s="71">
        <v>18459.2</v>
      </c>
      <c r="F20" s="71">
        <v>19766.09</v>
      </c>
      <c r="G20" s="71"/>
      <c r="H20" s="71">
        <v>18020.82</v>
      </c>
      <c r="I20" s="71">
        <v>15465.95</v>
      </c>
      <c r="J20" s="71">
        <v>21451.41</v>
      </c>
      <c r="K20" s="71">
        <v>23287.73</v>
      </c>
      <c r="M20" s="86"/>
      <c r="N20" s="86"/>
      <c r="O20" s="86"/>
      <c r="P20" s="86"/>
      <c r="Q20" s="86"/>
      <c r="R20" s="86"/>
      <c r="S20" s="86"/>
      <c r="T20" s="86"/>
      <c r="U20" s="86"/>
    </row>
    <row r="21" spans="2:21" ht="15" customHeight="1" x14ac:dyDescent="0.35">
      <c r="B21" s="57" t="s">
        <v>33</v>
      </c>
      <c r="C21" s="71">
        <v>82499.399999999994</v>
      </c>
      <c r="D21" s="71">
        <v>85187.01</v>
      </c>
      <c r="E21" s="71">
        <v>102663.13</v>
      </c>
      <c r="F21" s="71">
        <v>109372.03</v>
      </c>
      <c r="G21" s="71"/>
      <c r="H21" s="71">
        <v>84002.01</v>
      </c>
      <c r="I21" s="71">
        <v>88368.91</v>
      </c>
      <c r="J21" s="71">
        <v>113061.47</v>
      </c>
      <c r="K21" s="71">
        <v>101246.97</v>
      </c>
      <c r="M21" s="86"/>
      <c r="N21" s="86"/>
      <c r="O21" s="86"/>
      <c r="P21" s="86"/>
      <c r="Q21" s="86"/>
      <c r="R21" s="86"/>
      <c r="S21" s="86"/>
      <c r="T21" s="86"/>
      <c r="U21" s="86"/>
    </row>
    <row r="22" spans="2:21" ht="15" customHeight="1" x14ac:dyDescent="0.35">
      <c r="B22" s="59" t="s">
        <v>64</v>
      </c>
      <c r="C22" s="75">
        <v>11068.26</v>
      </c>
      <c r="D22" s="75">
        <v>10580.99</v>
      </c>
      <c r="E22" s="75">
        <v>12322.29</v>
      </c>
      <c r="F22" s="74">
        <v>13391.04</v>
      </c>
      <c r="G22" s="74"/>
      <c r="H22" s="75">
        <v>13564.1</v>
      </c>
      <c r="I22" s="75">
        <v>11176.74</v>
      </c>
      <c r="J22" s="75">
        <v>14443.63</v>
      </c>
      <c r="K22" s="75">
        <v>16138.65</v>
      </c>
      <c r="M22" s="86"/>
      <c r="N22" s="86"/>
      <c r="O22" s="86"/>
      <c r="P22" s="86"/>
      <c r="Q22" s="86"/>
      <c r="R22" s="86"/>
      <c r="S22" s="86"/>
      <c r="T22" s="86"/>
      <c r="U22" s="86"/>
    </row>
    <row r="23" spans="2:21" ht="14.5" customHeight="1" x14ac:dyDescent="0.35">
      <c r="B23" s="101" t="s">
        <v>52</v>
      </c>
      <c r="C23" s="101"/>
      <c r="D23" s="101"/>
      <c r="E23" s="101"/>
      <c r="F23" s="101"/>
      <c r="G23" s="101"/>
      <c r="H23" s="101"/>
      <c r="I23" s="101"/>
      <c r="J23" s="101"/>
      <c r="K23" s="101"/>
      <c r="M23" s="86"/>
      <c r="N23" s="86"/>
      <c r="O23" s="86"/>
      <c r="P23" s="86"/>
      <c r="Q23" s="86"/>
      <c r="R23" s="86"/>
      <c r="S23" s="86"/>
      <c r="T23" s="86"/>
      <c r="U23" s="86"/>
    </row>
    <row r="24" spans="2:21" ht="21" customHeight="1" x14ac:dyDescent="0.35">
      <c r="B24" s="93" t="s">
        <v>67</v>
      </c>
      <c r="C24" s="93"/>
      <c r="D24" s="93"/>
      <c r="E24" s="93"/>
      <c r="F24" s="93"/>
      <c r="G24" s="93"/>
      <c r="H24" s="93"/>
      <c r="I24" s="93"/>
      <c r="J24" s="93"/>
      <c r="K24" s="93"/>
      <c r="M24" s="86"/>
      <c r="N24" s="86"/>
      <c r="O24" s="86"/>
      <c r="P24" s="86"/>
      <c r="Q24" s="86"/>
      <c r="R24" s="86"/>
      <c r="S24" s="86"/>
      <c r="T24" s="86"/>
      <c r="U24" s="86"/>
    </row>
    <row r="25" spans="2:21" ht="15" customHeight="1" x14ac:dyDescent="0.35">
      <c r="B25" s="95"/>
      <c r="C25" s="95"/>
      <c r="D25" s="95"/>
      <c r="E25" s="95"/>
      <c r="F25" s="95"/>
      <c r="G25" s="95"/>
      <c r="H25" s="95"/>
      <c r="I25" s="95"/>
      <c r="J25" s="95"/>
      <c r="K25" s="77"/>
    </row>
    <row r="26" spans="2:21" ht="15" customHeight="1" x14ac:dyDescent="0.35">
      <c r="B26" s="95"/>
      <c r="C26" s="95"/>
      <c r="D26" s="95"/>
      <c r="E26" s="95"/>
      <c r="F26" s="95"/>
      <c r="G26" s="95"/>
      <c r="H26" s="95"/>
      <c r="I26" s="95"/>
      <c r="J26" s="95"/>
      <c r="K26" s="77"/>
    </row>
    <row r="27" spans="2:21" ht="15" customHeight="1" x14ac:dyDescent="0.35">
      <c r="B27" s="95"/>
      <c r="C27" s="95"/>
      <c r="D27" s="95"/>
      <c r="E27" s="95"/>
      <c r="F27" s="95"/>
      <c r="G27" s="95"/>
      <c r="H27" s="95"/>
      <c r="I27" s="95"/>
      <c r="J27" s="95"/>
      <c r="K27" s="77"/>
    </row>
    <row r="33" spans="13:15" ht="15" customHeight="1" x14ac:dyDescent="0.35">
      <c r="M33" s="1"/>
      <c r="N33" s="1"/>
      <c r="O33" s="1"/>
    </row>
  </sheetData>
  <mergeCells count="11">
    <mergeCell ref="B6:K6"/>
    <mergeCell ref="B27:J27"/>
    <mergeCell ref="B25:J25"/>
    <mergeCell ref="B26:J26"/>
    <mergeCell ref="B24:K24"/>
    <mergeCell ref="B11:B12"/>
    <mergeCell ref="C11:F11"/>
    <mergeCell ref="H11:K11"/>
    <mergeCell ref="B8:K9"/>
    <mergeCell ref="B7:K7"/>
    <mergeCell ref="B23:K2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8C33"/>
  </sheetPr>
  <dimension ref="B6:P34"/>
  <sheetViews>
    <sheetView zoomScaleNormal="100" workbookViewId="0"/>
  </sheetViews>
  <sheetFormatPr baseColWidth="10" defaultColWidth="10.81640625" defaultRowHeight="14.5" x14ac:dyDescent="0.35"/>
  <cols>
    <col min="1" max="1" width="2.1796875" style="3" customWidth="1"/>
    <col min="2" max="2" width="30.453125" style="3" customWidth="1"/>
    <col min="3" max="3" width="18.453125" style="3" bestFit="1" customWidth="1"/>
    <col min="4" max="6" width="18.453125" style="3" customWidth="1"/>
    <col min="7" max="7" width="2.1796875" style="3" customWidth="1"/>
    <col min="8" max="11" width="18.453125" style="3" customWidth="1"/>
    <col min="12" max="12" width="11.453125" style="3" bestFit="1" customWidth="1"/>
    <col min="13" max="15" width="10.81640625" style="3" customWidth="1"/>
    <col min="16" max="16" width="16.81640625" style="3" customWidth="1"/>
    <col min="17" max="16384" width="10.81640625" style="3"/>
  </cols>
  <sheetData>
    <row r="6" spans="2:16" ht="16" x14ac:dyDescent="0.4">
      <c r="B6" s="92" t="s">
        <v>41</v>
      </c>
      <c r="C6" s="92"/>
      <c r="D6" s="92"/>
      <c r="E6" s="92"/>
      <c r="F6" s="92"/>
      <c r="G6" s="92"/>
      <c r="H6" s="92"/>
      <c r="I6" s="92"/>
      <c r="J6" s="92"/>
      <c r="K6" s="92"/>
    </row>
    <row r="7" spans="2:16" ht="14.5" customHeight="1" x14ac:dyDescent="0.4">
      <c r="B7" s="100" t="s">
        <v>12</v>
      </c>
      <c r="C7" s="100"/>
      <c r="D7" s="100"/>
      <c r="E7" s="100"/>
      <c r="F7" s="100"/>
      <c r="G7" s="100"/>
      <c r="H7" s="100"/>
      <c r="I7" s="100"/>
      <c r="J7" s="100"/>
      <c r="K7" s="100"/>
    </row>
    <row r="8" spans="2:16" ht="15" customHeight="1" x14ac:dyDescent="0.35">
      <c r="B8" s="106" t="s">
        <v>78</v>
      </c>
      <c r="C8" s="106"/>
      <c r="D8" s="106"/>
      <c r="E8" s="106"/>
      <c r="F8" s="106"/>
      <c r="G8" s="106"/>
      <c r="H8" s="106"/>
      <c r="I8" s="106"/>
      <c r="J8" s="106"/>
      <c r="K8" s="106"/>
    </row>
    <row r="9" spans="2:16" x14ac:dyDescent="0.35">
      <c r="B9" s="35" t="s">
        <v>0</v>
      </c>
      <c r="G9" s="5"/>
      <c r="I9" s="5"/>
    </row>
    <row r="10" spans="2:16" ht="16" x14ac:dyDescent="0.35">
      <c r="B10" s="96" t="s">
        <v>61</v>
      </c>
      <c r="C10" s="98" t="s">
        <v>55</v>
      </c>
      <c r="D10" s="98"/>
      <c r="E10" s="98"/>
      <c r="F10" s="98"/>
      <c r="G10" s="63"/>
      <c r="H10" s="98" t="s">
        <v>1</v>
      </c>
      <c r="I10" s="98"/>
      <c r="J10" s="98"/>
      <c r="K10" s="98"/>
    </row>
    <row r="11" spans="2:16" x14ac:dyDescent="0.35">
      <c r="B11" s="97"/>
      <c r="C11" s="42">
        <v>2018</v>
      </c>
      <c r="D11" s="42" t="s">
        <v>50</v>
      </c>
      <c r="E11" s="39" t="s">
        <v>51</v>
      </c>
      <c r="F11" s="39" t="s">
        <v>69</v>
      </c>
      <c r="G11" s="39"/>
      <c r="H11" s="42">
        <v>2018</v>
      </c>
      <c r="I11" s="42" t="s">
        <v>50</v>
      </c>
      <c r="J11" s="39" t="s">
        <v>51</v>
      </c>
      <c r="K11" s="82" t="s">
        <v>69</v>
      </c>
    </row>
    <row r="12" spans="2:16" ht="15" x14ac:dyDescent="0.35">
      <c r="B12" s="31" t="s">
        <v>62</v>
      </c>
      <c r="C12" s="76">
        <v>1365673779922.3201</v>
      </c>
      <c r="D12" s="76">
        <v>1380280842078.98</v>
      </c>
      <c r="E12" s="76">
        <v>1765732170812.8</v>
      </c>
      <c r="F12" s="76">
        <v>2002806556881.0901</v>
      </c>
      <c r="G12" s="76"/>
      <c r="H12" s="76">
        <v>140938009979.20999</v>
      </c>
      <c r="I12" s="76">
        <v>104415342689.42999</v>
      </c>
      <c r="J12" s="76">
        <v>162752616802.20999</v>
      </c>
      <c r="K12" s="50">
        <v>195179341380.39001</v>
      </c>
    </row>
    <row r="13" spans="2:16" x14ac:dyDescent="0.35">
      <c r="B13" s="57" t="s">
        <v>20</v>
      </c>
      <c r="C13" s="32">
        <v>348529677822.28998</v>
      </c>
      <c r="D13" s="32">
        <v>346833333508.94</v>
      </c>
      <c r="E13" s="32">
        <v>487956532146.20001</v>
      </c>
      <c r="F13" s="32">
        <v>598309006624.18994</v>
      </c>
      <c r="G13" s="32"/>
      <c r="H13" s="32">
        <v>46268416720.940002</v>
      </c>
      <c r="I13" s="32">
        <v>34233743934.040001</v>
      </c>
      <c r="J13" s="32">
        <v>54082032516.849998</v>
      </c>
      <c r="K13" s="32">
        <v>65447408407.879997</v>
      </c>
    </row>
    <row r="14" spans="2:16" x14ac:dyDescent="0.35">
      <c r="B14" s="57" t="s">
        <v>21</v>
      </c>
      <c r="C14" s="32">
        <v>422844253214.89001</v>
      </c>
      <c r="D14" s="32">
        <v>401677144000.83002</v>
      </c>
      <c r="E14" s="32">
        <v>539835310725.88</v>
      </c>
      <c r="F14" s="32">
        <v>571883331157.81006</v>
      </c>
      <c r="G14" s="32"/>
      <c r="H14" s="32">
        <v>17461092129.279999</v>
      </c>
      <c r="I14" s="32">
        <v>7664887049.25</v>
      </c>
      <c r="J14" s="32">
        <v>9640392245.2600002</v>
      </c>
      <c r="K14" s="32">
        <v>18663396576.27</v>
      </c>
    </row>
    <row r="15" spans="2:16" x14ac:dyDescent="0.35">
      <c r="B15" s="57" t="s">
        <v>22</v>
      </c>
      <c r="C15" s="32">
        <v>279399187388.94</v>
      </c>
      <c r="D15" s="32">
        <v>273472038105.31</v>
      </c>
      <c r="E15" s="32">
        <v>335830637157.42999</v>
      </c>
      <c r="F15" s="32">
        <v>366187410589.59998</v>
      </c>
      <c r="G15" s="32"/>
      <c r="H15" s="32">
        <v>39909547987.830002</v>
      </c>
      <c r="I15" s="32">
        <v>22624068449.799999</v>
      </c>
      <c r="J15" s="32">
        <v>52087412704.040001</v>
      </c>
      <c r="K15" s="32">
        <v>54665263844.690002</v>
      </c>
      <c r="P15" s="5"/>
    </row>
    <row r="16" spans="2:16" x14ac:dyDescent="0.35">
      <c r="B16" s="57" t="s">
        <v>23</v>
      </c>
      <c r="C16" s="32">
        <v>228544431754.07001</v>
      </c>
      <c r="D16" s="32">
        <v>280460187398.28998</v>
      </c>
      <c r="E16" s="32">
        <v>308635980996.32001</v>
      </c>
      <c r="F16" s="32">
        <v>349592822965.78003</v>
      </c>
      <c r="G16" s="32"/>
      <c r="H16" s="32">
        <v>22867978100.049999</v>
      </c>
      <c r="I16" s="32">
        <v>27939692840.02</v>
      </c>
      <c r="J16" s="32">
        <v>31908113455.34</v>
      </c>
      <c r="K16" s="32">
        <v>37914126810.110001</v>
      </c>
      <c r="P16" s="5"/>
    </row>
    <row r="17" spans="2:16" x14ac:dyDescent="0.35">
      <c r="B17" s="58" t="s">
        <v>24</v>
      </c>
      <c r="C17" s="54">
        <v>86356229742.119995</v>
      </c>
      <c r="D17" s="54">
        <v>77838139065.610001</v>
      </c>
      <c r="E17" s="54">
        <v>93473709786.960007</v>
      </c>
      <c r="F17" s="54">
        <v>116833985543.7</v>
      </c>
      <c r="G17" s="54"/>
      <c r="H17" s="54">
        <v>14430975041.1</v>
      </c>
      <c r="I17" s="54">
        <v>11952950416.32</v>
      </c>
      <c r="J17" s="54">
        <v>15034665880.719999</v>
      </c>
      <c r="K17" s="54">
        <v>18489145741.439999</v>
      </c>
      <c r="P17" s="5"/>
    </row>
    <row r="18" spans="2:16" ht="15.75" customHeight="1" x14ac:dyDescent="0.35">
      <c r="B18" s="107" t="s">
        <v>56</v>
      </c>
      <c r="C18" s="107"/>
      <c r="D18" s="107"/>
      <c r="E18" s="107"/>
      <c r="F18" s="107"/>
      <c r="G18" s="107"/>
      <c r="H18" s="107"/>
      <c r="I18" s="107"/>
      <c r="J18" s="107"/>
      <c r="K18" s="107"/>
      <c r="P18" s="5"/>
    </row>
    <row r="19" spans="2:16" ht="21" customHeight="1" x14ac:dyDescent="0.35">
      <c r="B19" s="94" t="s">
        <v>68</v>
      </c>
      <c r="C19" s="94"/>
      <c r="D19" s="94"/>
      <c r="E19" s="94"/>
      <c r="F19" s="94"/>
      <c r="G19" s="94"/>
      <c r="H19" s="94"/>
      <c r="I19" s="94"/>
      <c r="J19" s="94"/>
      <c r="K19" s="94"/>
      <c r="P19" s="5"/>
    </row>
    <row r="20" spans="2:16" ht="14.5" customHeight="1" x14ac:dyDescent="0.35">
      <c r="B20" s="93" t="s">
        <v>67</v>
      </c>
      <c r="C20" s="93"/>
      <c r="D20" s="93"/>
      <c r="E20" s="93"/>
      <c r="F20" s="93"/>
      <c r="G20" s="93"/>
      <c r="H20" s="93"/>
      <c r="I20" s="93"/>
      <c r="J20" s="93"/>
      <c r="K20" s="93"/>
      <c r="P20" s="5"/>
    </row>
    <row r="21" spans="2:16" x14ac:dyDescent="0.35">
      <c r="C21" s="80"/>
      <c r="P21" s="5"/>
    </row>
    <row r="22" spans="2:16" x14ac:dyDescent="0.35">
      <c r="C22" s="80"/>
      <c r="D22" s="80"/>
      <c r="E22" s="80"/>
      <c r="F22" s="80"/>
      <c r="G22" s="80"/>
      <c r="H22" s="80"/>
      <c r="I22" s="80"/>
      <c r="J22" s="80"/>
      <c r="K22" s="80"/>
      <c r="P22" s="5"/>
    </row>
    <row r="25" spans="2:16" x14ac:dyDescent="0.35">
      <c r="C25" s="5"/>
    </row>
    <row r="26" spans="2:16" x14ac:dyDescent="0.35">
      <c r="C26" s="80"/>
      <c r="D26" s="80"/>
      <c r="E26" s="80"/>
      <c r="F26" s="80"/>
      <c r="G26" s="80"/>
      <c r="H26" s="80"/>
      <c r="I26" s="80"/>
      <c r="J26" s="80"/>
      <c r="K26" s="80"/>
    </row>
    <row r="27" spans="2:16" x14ac:dyDescent="0.35">
      <c r="C27" s="80"/>
      <c r="D27" s="80"/>
      <c r="E27" s="80"/>
      <c r="F27" s="80"/>
      <c r="G27" s="80"/>
      <c r="H27" s="80"/>
      <c r="I27" s="80"/>
      <c r="J27" s="80"/>
      <c r="K27" s="80"/>
    </row>
    <row r="28" spans="2:16" x14ac:dyDescent="0.35">
      <c r="C28" s="80"/>
      <c r="D28" s="80"/>
      <c r="E28" s="80"/>
      <c r="F28" s="80"/>
      <c r="G28" s="80"/>
      <c r="H28" s="80"/>
      <c r="I28" s="80"/>
      <c r="J28" s="80"/>
      <c r="K28" s="80"/>
    </row>
    <row r="29" spans="2:16" x14ac:dyDescent="0.35">
      <c r="C29" s="80"/>
      <c r="D29" s="80"/>
      <c r="E29" s="80"/>
      <c r="F29" s="80"/>
      <c r="G29" s="80"/>
      <c r="H29" s="80"/>
      <c r="I29" s="80"/>
      <c r="J29" s="80"/>
      <c r="K29" s="80"/>
    </row>
    <row r="30" spans="2:16" x14ac:dyDescent="0.35">
      <c r="C30" s="80"/>
      <c r="D30" s="80"/>
      <c r="E30" s="80"/>
      <c r="F30" s="80"/>
      <c r="G30" s="80"/>
      <c r="H30" s="80"/>
      <c r="I30" s="80"/>
      <c r="J30" s="80"/>
      <c r="K30" s="80"/>
    </row>
    <row r="31" spans="2:16" x14ac:dyDescent="0.35">
      <c r="C31" s="80"/>
      <c r="D31" s="80"/>
      <c r="E31" s="80"/>
      <c r="F31" s="80"/>
      <c r="G31" s="80"/>
      <c r="H31" s="80"/>
      <c r="I31" s="80"/>
      <c r="J31" s="80"/>
      <c r="K31" s="80"/>
    </row>
    <row r="32" spans="2:16" x14ac:dyDescent="0.35">
      <c r="C32" s="80"/>
      <c r="D32" s="80"/>
      <c r="E32" s="80"/>
      <c r="F32" s="80"/>
      <c r="G32" s="80"/>
      <c r="H32" s="80"/>
      <c r="I32" s="80"/>
      <c r="J32" s="80"/>
      <c r="K32" s="80"/>
    </row>
    <row r="33" spans="3:11" x14ac:dyDescent="0.35">
      <c r="C33" s="80"/>
      <c r="D33" s="80"/>
      <c r="E33" s="80"/>
      <c r="F33" s="80"/>
      <c r="G33" s="80"/>
      <c r="H33" s="80"/>
      <c r="I33" s="80"/>
      <c r="J33" s="80"/>
      <c r="K33" s="80"/>
    </row>
    <row r="34" spans="3:11" x14ac:dyDescent="0.35">
      <c r="C34" s="80"/>
      <c r="D34" s="80"/>
      <c r="E34" s="80"/>
      <c r="F34" s="80"/>
      <c r="G34" s="80"/>
      <c r="H34" s="80"/>
      <c r="I34" s="80"/>
      <c r="J34" s="80"/>
      <c r="K34" s="80"/>
    </row>
  </sheetData>
  <mergeCells count="9">
    <mergeCell ref="B20:K20"/>
    <mergeCell ref="B19:K19"/>
    <mergeCell ref="B8:K8"/>
    <mergeCell ref="B7:K7"/>
    <mergeCell ref="B6:K6"/>
    <mergeCell ref="B10:B11"/>
    <mergeCell ref="C10:F10"/>
    <mergeCell ref="H10:K10"/>
    <mergeCell ref="B18:K1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Índice</vt:lpstr>
      <vt:lpstr>Cuadro I.1</vt:lpstr>
      <vt:lpstr>Cuadro I.2</vt:lpstr>
      <vt:lpstr>Cuadro I.3</vt:lpstr>
      <vt:lpstr>Cuadro I.4</vt:lpstr>
      <vt:lpstr>Cuadro I.5</vt:lpstr>
      <vt:lpstr>Cuadro I.6</vt:lpstr>
      <vt:lpstr>Cuadro I.7</vt:lpstr>
      <vt:lpstr>Cuadro I.8</vt:lpstr>
      <vt:lpstr>Cuadro I.9</vt:lpstr>
      <vt:lpstr>Cuadro I.10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Teresa Lizzeth Serrano Morales</dc:creator>
  <cp:lastModifiedBy>EVALÚA</cp:lastModifiedBy>
  <dcterms:created xsi:type="dcterms:W3CDTF">2021-08-17T16:45:13Z</dcterms:created>
  <dcterms:modified xsi:type="dcterms:W3CDTF">2025-11-21T17:25:59Z</dcterms:modified>
</cp:coreProperties>
</file>