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mc:AlternateContent xmlns:mc="http://schemas.openxmlformats.org/markup-compatibility/2006">
    <mc:Choice Requires="x15">
      <x15ac:absPath xmlns:x15ac="http://schemas.microsoft.com/office/spreadsheetml/2010/11/ac" url="C:\Users\Usuario\Downloads\"/>
    </mc:Choice>
  </mc:AlternateContent>
  <xr:revisionPtr revIDLastSave="0" documentId="13_ncr:1_{68FD18A7-4B9A-4F6C-9689-FD7169DE7A81}" xr6:coauthVersionLast="47" xr6:coauthVersionMax="47" xr10:uidLastSave="{00000000-0000-0000-0000-000000000000}"/>
  <bookViews>
    <workbookView xWindow="-310" yWindow="2810" windowWidth="21740" windowHeight="17350" tabRatio="930" activeTab="10" xr2:uid="{00000000-000D-0000-FFFF-FFFF00000000}"/>
  </bookViews>
  <sheets>
    <sheet name="Índice" sheetId="12" r:id="rId1"/>
    <sheet name="Cuadro I.1" sheetId="1" r:id="rId2"/>
    <sheet name="Cuadro I.2" sheetId="2" r:id="rId3"/>
    <sheet name="Cuadro I.3" sheetId="16" r:id="rId4"/>
    <sheet name="Cuadro I.4" sheetId="17" r:id="rId5"/>
    <sheet name="Cuadro I.5" sheetId="3" r:id="rId6"/>
    <sheet name="Cuadro I.6" sheetId="6" r:id="rId7"/>
    <sheet name="Cuadro I.7" sheetId="7" r:id="rId8"/>
    <sheet name="Cuadro I.8" sheetId="18" r:id="rId9"/>
    <sheet name="Cuadro I.9" sheetId="19" r:id="rId10"/>
    <sheet name="Cuadro I.10" sheetId="14" r:id="rId1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24" i="3" l="1"/>
  <c r="F25" i="3"/>
  <c r="F26" i="3"/>
  <c r="F27" i="3" s="1"/>
  <c r="K24" i="3"/>
  <c r="K25" i="3"/>
  <c r="K26" i="3"/>
  <c r="K27" i="3" l="1"/>
  <c r="J26" i="3"/>
  <c r="I26" i="3"/>
  <c r="H26" i="3"/>
  <c r="E26" i="3"/>
  <c r="D26" i="3"/>
  <c r="C26" i="3"/>
  <c r="J25" i="3"/>
  <c r="I25" i="3"/>
  <c r="H25" i="3"/>
  <c r="E25" i="3"/>
  <c r="D25" i="3"/>
  <c r="C25" i="3"/>
  <c r="J24" i="3"/>
  <c r="I24" i="3"/>
  <c r="H24" i="3"/>
  <c r="E24" i="3"/>
  <c r="D24" i="3"/>
  <c r="C24" i="3"/>
  <c r="I27" i="3" l="1"/>
  <c r="J27" i="3"/>
  <c r="C27" i="3"/>
  <c r="D27" i="3"/>
  <c r="E27" i="3"/>
  <c r="H27" i="3"/>
</calcChain>
</file>

<file path=xl/sharedStrings.xml><?xml version="1.0" encoding="utf-8"?>
<sst xmlns="http://schemas.openxmlformats.org/spreadsheetml/2006/main" count="257" uniqueCount="89">
  <si>
    <t>Resultados básicos del ingreso de los hogares</t>
  </si>
  <si>
    <t xml:space="preserve">Ciudad de México </t>
  </si>
  <si>
    <t xml:space="preserve">I </t>
  </si>
  <si>
    <t xml:space="preserve">II </t>
  </si>
  <si>
    <t>III</t>
  </si>
  <si>
    <t>IV</t>
  </si>
  <si>
    <t>V</t>
  </si>
  <si>
    <t>VI</t>
  </si>
  <si>
    <t>VII</t>
  </si>
  <si>
    <t>VIII</t>
  </si>
  <si>
    <t>IX</t>
  </si>
  <si>
    <t>X</t>
  </si>
  <si>
    <t xml:space="preserve">Resultados básicos del ingreso de los hogares </t>
  </si>
  <si>
    <t>TOTAL</t>
  </si>
  <si>
    <t>40% más pobre</t>
  </si>
  <si>
    <t>Deciles (V al IX)</t>
  </si>
  <si>
    <t>10% más rico</t>
  </si>
  <si>
    <t>Índice de cuadros</t>
  </si>
  <si>
    <t>CUADRO I.2</t>
  </si>
  <si>
    <t>CUADRO I.1</t>
  </si>
  <si>
    <t>Remuneración por trabajo subordinado</t>
  </si>
  <si>
    <t>Ingreso por negocios</t>
  </si>
  <si>
    <t>Renta de la propiedad</t>
  </si>
  <si>
    <t>Ingreso por transferencias</t>
  </si>
  <si>
    <t>Estimación del Alquiler</t>
  </si>
  <si>
    <t>Estratos del MMIP</t>
  </si>
  <si>
    <t>CUADRO I.3</t>
  </si>
  <si>
    <t>Ingreso corriente total</t>
  </si>
  <si>
    <t>a. Pobreza muy alta</t>
  </si>
  <si>
    <t>b. Pobreza alta</t>
  </si>
  <si>
    <t>d. Pobreza moderada</t>
  </si>
  <si>
    <t>f. Satisfacción mínima</t>
  </si>
  <si>
    <t>g. Estrato medio</t>
  </si>
  <si>
    <t>h. Estrato alto</t>
  </si>
  <si>
    <t>c. Pobreza extrema (a+b)</t>
  </si>
  <si>
    <t>CUADRO I.4</t>
  </si>
  <si>
    <t>CUADRO 1.5</t>
  </si>
  <si>
    <t>CUADRO I.6</t>
  </si>
  <si>
    <t>CUADRO I.7</t>
  </si>
  <si>
    <t>CUADRO I.8</t>
  </si>
  <si>
    <t>CUADRO I.9</t>
  </si>
  <si>
    <t>CUADRO I.10</t>
  </si>
  <si>
    <r>
      <t>Deciles de personas</t>
    </r>
    <r>
      <rPr>
        <b/>
        <vertAlign val="superscript"/>
        <sz val="11"/>
        <color theme="0"/>
        <rFont val="Source Sans Pro"/>
        <family val="2"/>
      </rPr>
      <t>1</t>
    </r>
  </si>
  <si>
    <r>
      <rPr>
        <vertAlign val="superscript"/>
        <sz val="8"/>
        <rFont val="Source Sans Pro"/>
        <family val="2"/>
      </rPr>
      <t>1</t>
    </r>
    <r>
      <rPr>
        <sz val="8"/>
        <rFont val="Source Sans Pro"/>
        <family val="2"/>
      </rPr>
      <t xml:space="preserve"> Las personas están ordenados de acuerdo al ingreso corriente total del hogar entre su línea de pobreza. </t>
    </r>
  </si>
  <si>
    <r>
      <rPr>
        <vertAlign val="superscript"/>
        <sz val="8"/>
        <rFont val="Source Sans Pro"/>
        <family val="2"/>
      </rPr>
      <t>2</t>
    </r>
    <r>
      <rPr>
        <sz val="8"/>
        <rFont val="Source Sans Pro"/>
        <family val="2"/>
      </rPr>
      <t xml:space="preserve"> El coeficiente de Gini es un parámetro que se utiliza para medir la desigualdad de ingresos en una población determinada, cuyo valor oscila entre 0 y 1. En donde 0 se corresponde con la perfecta igualdad y 1 se corresponde con la total desigualdad.</t>
    </r>
  </si>
  <si>
    <r>
      <rPr>
        <vertAlign val="superscript"/>
        <sz val="8"/>
        <rFont val="Source Sans Pro"/>
        <family val="2"/>
      </rPr>
      <t>1</t>
    </r>
    <r>
      <rPr>
        <sz val="8"/>
        <rFont val="Source Sans Pro"/>
        <family val="2"/>
      </rPr>
      <t xml:space="preserve">Las personas están ordenados de acuerdo al ingreso corriente total del hogar entre su línea de pobreza. </t>
    </r>
  </si>
  <si>
    <r>
      <rPr>
        <vertAlign val="superscript"/>
        <sz val="8"/>
        <rFont val="Source Sans Pro"/>
        <family val="2"/>
      </rPr>
      <t>2</t>
    </r>
    <r>
      <rPr>
        <sz val="8"/>
        <rFont val="Source Sans Pro"/>
        <family val="2"/>
      </rPr>
      <t>El coeficiente de Palma se obtiene a partir de la división del ingreso  que va hacia el 10% de la población más rica (decil X) entre la parte del ingreso correspondiente a la población más pobre (suma de deciles I, II, III y IV).</t>
    </r>
  </si>
  <si>
    <r>
      <t>Coeficiente de Palma</t>
    </r>
    <r>
      <rPr>
        <b/>
        <vertAlign val="superscript"/>
        <sz val="10"/>
        <rFont val="Source Sans Pro"/>
        <family val="2"/>
      </rPr>
      <t>2</t>
    </r>
  </si>
  <si>
    <r>
      <t>Deciles de personas</t>
    </r>
    <r>
      <rPr>
        <b/>
        <vertAlign val="superscript"/>
        <sz val="11"/>
        <color theme="0"/>
        <rFont val="Source Sans Pro"/>
        <family val="2"/>
      </rPr>
      <t>2</t>
    </r>
  </si>
  <si>
    <r>
      <rPr>
        <vertAlign val="superscript"/>
        <sz val="8"/>
        <rFont val="Source Sans Pro"/>
        <family val="2"/>
      </rPr>
      <t>2</t>
    </r>
    <r>
      <rPr>
        <sz val="8"/>
        <rFont val="Source Sans Pro"/>
        <family val="2"/>
      </rPr>
      <t xml:space="preserve"> Las personas están ordenados de acuerdo al ingreso corriente total del hogar entre su línea de pobreza. </t>
    </r>
  </si>
  <si>
    <r>
      <rPr>
        <vertAlign val="superscript"/>
        <sz val="8"/>
        <rFont val="Source Sans Pro"/>
        <family val="2"/>
      </rPr>
      <t>3</t>
    </r>
    <r>
      <rPr>
        <sz val="8"/>
        <rFont val="Source Sans Pro"/>
        <family val="2"/>
      </rPr>
      <t xml:space="preserve"> El coeficiente de Gini es un parámetro que se utiliza para medir la desigualdad de ingresos en una población determinada, cuyo valor oscila entre 0 y 1. En donde 0 se corresponde con la perfecta igualdad y 1 se corresponde con la total desigualdad.</t>
    </r>
  </si>
  <si>
    <r>
      <t>Ingreso corriente total</t>
    </r>
    <r>
      <rPr>
        <b/>
        <vertAlign val="superscript"/>
        <sz val="10"/>
        <rFont val="Source Sans Pro"/>
        <family val="2"/>
      </rPr>
      <t>1</t>
    </r>
  </si>
  <si>
    <t>2020*</t>
  </si>
  <si>
    <t>2022*</t>
  </si>
  <si>
    <r>
      <rPr>
        <vertAlign val="superscript"/>
        <sz val="8"/>
        <rFont val="Source Sans Pro"/>
        <family val="2"/>
      </rPr>
      <t>1</t>
    </r>
    <r>
      <rPr>
        <sz val="8"/>
        <rFont val="Source Sans Pro"/>
        <family val="2"/>
      </rPr>
      <t xml:space="preserve"> No se consideran las transferencias de gobierno (becas, beneficios, apoyos, jóvenes construyendo el futuro y becas educativas provenientes de gobierno).</t>
    </r>
  </si>
  <si>
    <t>Nacional</t>
  </si>
  <si>
    <r>
      <rPr>
        <vertAlign val="superscript"/>
        <sz val="8"/>
        <rFont val="Source Sans Pro"/>
        <family val="2"/>
      </rPr>
      <t>1</t>
    </r>
    <r>
      <rPr>
        <sz val="8"/>
        <rFont val="Source Sans Pro"/>
        <family val="2"/>
      </rPr>
      <t xml:space="preserve"> Incluye los ingresos por indemnizaciones y aguinaldos.</t>
    </r>
  </si>
  <si>
    <t xml:space="preserve"> Nacional y Ciudad de México (media del ingreso)</t>
  </si>
  <si>
    <t>Nacional y Ciudad de México (mediana del ingreso)</t>
  </si>
  <si>
    <r>
      <t>Nacional y Ciudad de México: Media del Ingreso corriente total mensual per cápita sin transferencias</t>
    </r>
    <r>
      <rPr>
        <vertAlign val="superscript"/>
        <sz val="12"/>
        <rFont val="Source Sans Pro"/>
        <family val="2"/>
      </rPr>
      <t>1</t>
    </r>
    <r>
      <rPr>
        <sz val="12"/>
        <rFont val="Source Sans Pro"/>
        <family val="2"/>
      </rPr>
      <t xml:space="preserve"> por estratos del MMIP, 2018, 2020 y 2022.</t>
    </r>
  </si>
  <si>
    <t>Fuentes de ingreso</t>
  </si>
  <si>
    <r>
      <t>Coeficiente de Gini</t>
    </r>
    <r>
      <rPr>
        <b/>
        <vertAlign val="superscript"/>
        <sz val="10"/>
        <rFont val="Source Sans Pro"/>
        <family val="2"/>
      </rPr>
      <t>2</t>
    </r>
  </si>
  <si>
    <r>
      <t>Coeficiente de Gini</t>
    </r>
    <r>
      <rPr>
        <b/>
        <vertAlign val="superscript"/>
        <sz val="10"/>
        <rFont val="Source Sans Pro"/>
        <family val="2"/>
      </rPr>
      <t>3</t>
    </r>
  </si>
  <si>
    <t>e. Pobreza total (c+d)</t>
  </si>
  <si>
    <t>No pobres (f+g+h)</t>
  </si>
  <si>
    <t>Precios constantes de agosto 2024</t>
  </si>
  <si>
    <t>2024*</t>
  </si>
  <si>
    <t xml:space="preserve">* Cabe mencionar que esta estimación se realizó imputando el monto mensual del Programa mi Beca para Empezar para aquellas personas que no reportaron ingresos en la P038 (becas provenientes de gobierno)  y cumplen con las características de la población objetivo del programa para 2020, 2022 y 2024. </t>
  </si>
  <si>
    <r>
      <rPr>
        <b/>
        <sz val="8"/>
        <color theme="1"/>
        <rFont val="Source Sans Pro"/>
        <family val="2"/>
      </rPr>
      <t>Fuente:</t>
    </r>
    <r>
      <rPr>
        <sz val="8"/>
        <color theme="1"/>
        <rFont val="Source Sans Pro"/>
        <family val="2"/>
      </rPr>
      <t xml:space="preserve"> Evalúa con base en la Encuesta Nacional de Ingresos y Gastos de los Hogares (ENIGH) 2018, 2020, 2022 y 2024 y Cuentas Nacionales de 2018, 2020, 2022 y 2024 del Instituto Nacional de Estadística y Geografía (INEGI).</t>
    </r>
  </si>
  <si>
    <t>Nacional y Ciudad de México: Media del Ingreso corriente total mensual per cápita por deciles y coeficiente de Gini, 2018, 2020, 2022 y 2024.</t>
  </si>
  <si>
    <r>
      <t>Nacional y Ciudad de México: Media del Ingreso corriente total mensual per cápita por deciles sin transferencias</t>
    </r>
    <r>
      <rPr>
        <vertAlign val="superscript"/>
        <sz val="12"/>
        <rFont val="Source Sans Pro"/>
        <family val="2"/>
      </rPr>
      <t>1</t>
    </r>
    <r>
      <rPr>
        <sz val="12"/>
        <rFont val="Source Sans Pro"/>
        <family val="2"/>
      </rPr>
      <t xml:space="preserve"> y coeficiente de Gini, 2018, 2020, 2022 y 2024.</t>
    </r>
  </si>
  <si>
    <t>Nacional y Ciudad de México: Media del Ingreso corriente total mensual per cápita por estratos del MMIP, 2018, 2020, 2022 y 2024.</t>
  </si>
  <si>
    <t>Nacional y Ciudad de México: Distribución del ingreso corriente total per cápita por deciles y Coeficiente de Palma, 2018, 2020, 2022 y 2024.</t>
  </si>
  <si>
    <t>Nacional y Ciudad de México: Mediana del Ingreso corriente total mensual per cápita por deciles, 2018, 2020, 2022 y 2024.</t>
  </si>
  <si>
    <t>Nacional y Ciudad de México: Mediana del Ingreso corriente total mensual per cápita por estratos del MMIP,  2018, 2020, 2022 y 2024.</t>
  </si>
  <si>
    <r>
      <t>Nacional y Ciudad de México: Mediana del Ingreso corriente total mensual per cápita sin transferencias</t>
    </r>
    <r>
      <rPr>
        <vertAlign val="superscript"/>
        <sz val="12"/>
        <rFont val="Source Sans Pro"/>
        <family val="2"/>
      </rPr>
      <t>1</t>
    </r>
    <r>
      <rPr>
        <sz val="12"/>
        <rFont val="Source Sans Pro"/>
        <family val="2"/>
      </rPr>
      <t xml:space="preserve"> por estratos del MMIP, 2018, 2020, 2022 y 2024.</t>
    </r>
  </si>
  <si>
    <t>Nacional y Ciudad de México: Ingreso corriente total mensual y sus principales fuentes de ingreso por estratos del MMIP, 2018, 2020, 2022 y 2024.</t>
  </si>
  <si>
    <t>Resultados básicos del ingreso de los hogares, 2018, 2020, 2022 y 2024</t>
  </si>
  <si>
    <t>Cuadro I.1. Nacional y Ciudad de México: Media del Ingreso corriente total mensual per cápita por deciles y coeficiente de Gini, 2018, 2020, 2022 y 2024.</t>
  </si>
  <si>
    <t>Cuadro I.2. Nacional y Ciudad de México: Media del Ingreso corriente total mensual per cápita por deciles sin transferencias  y coeficiente de Gini, 2018, 2020, 2022 y 2024.</t>
  </si>
  <si>
    <t>Cuadro I.3. Nacional y Ciudad de México: Media del Ingreso corriente total mensual per cápita por estratos del MMIP, 2018, 2020, 2022 y 2024.</t>
  </si>
  <si>
    <t>Cuadro I.4. Nacional y Ciudad de México: Media del Ingreso corriente total mensual per cápita sin transferencias por estratos del MMIP, 2018, 2020, 2022 y 2024.</t>
  </si>
  <si>
    <t>Cuadro I.5. Nacional y Ciudad de México: Distribución del ingreso corriente total mensual per cápita por deciles y Coeficiente de Palma, 2018, 2020, 2022 y 2024.</t>
  </si>
  <si>
    <t>Cuadro I.6 Nacional y Ciudad de México: Mediana del Ingreso corriente total mensual per cápita por deciles, 2018, 2020, 2022 y 2024.</t>
  </si>
  <si>
    <t>Cuadro I.8 Nacional y Ciudad de México: Mediana del Ingreso corriente total mensual per cápita por estratos del MMIP, 2018, 2020, 2022 y 2024.</t>
  </si>
  <si>
    <t>Cuadro I.9 Nacional y Ciudad de México: Mediana del Ingreso corriente total mensual per cápita sin transferencias por estratos del MMIP, 2018, 2020, 2022 y 2024.</t>
  </si>
  <si>
    <t>Cuadro I.10 Nacional y Ciudad de México: Ingreso corriente total y sus principales fuentes de ingreso por estratos del MMIP, 2018, 2020, 2022 y 2024.</t>
  </si>
  <si>
    <t>Cuadro I.7 Nacional y Ciudad de México: Mediana del Ingreso corriente total mensual per cápita sin transferencias por deciles, 2018, 2020, 2022 y 2024.</t>
  </si>
  <si>
    <r>
      <t>Nacional y Ciudad de México: Mediana del Ingreso corriente total mensual per cápita sin transferencias</t>
    </r>
    <r>
      <rPr>
        <vertAlign val="superscript"/>
        <sz val="12"/>
        <rFont val="Source Sans Pro"/>
        <family val="2"/>
      </rPr>
      <t xml:space="preserve">1 </t>
    </r>
    <r>
      <rPr>
        <sz val="12"/>
        <rFont val="Source Sans Pro"/>
        <family val="2"/>
      </rPr>
      <t>por deciles, 2018, 2020, 2022 y 2024.</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</si>
</sst>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000"/>
    <numFmt numFmtId="165" formatCode="#,##0.0"/>
    <numFmt numFmtId="166" formatCode="0.0"/>
  </numFmts>
  <fonts count="29" x14ac:knownFonts="1">
    <font>
      <sz val="11"/>
      <color theme="1"/>
      <name val="Calibri"/>
      <family val="2"/>
      <scheme val="minor"/>
    </font>
    <font>
      <sz val="11"/>
      <color rgb="FF808080"/>
      <name val="Source Sans Pro"/>
      <family val="2"/>
    </font>
    <font>
      <b/>
      <sz val="10"/>
      <color rgb="FF808080"/>
      <name val="Source Sans Pro"/>
      <family val="2"/>
    </font>
    <font>
      <sz val="10"/>
      <name val="Arial"/>
      <family val="2"/>
    </font>
    <font>
      <sz val="10"/>
      <color rgb="FF808080"/>
      <name val="Source Sans Pro"/>
      <family val="2"/>
    </font>
    <font>
      <sz val="11"/>
      <color theme="1"/>
      <name val="Source Sans Pro"/>
      <family val="2"/>
    </font>
    <font>
      <b/>
      <sz val="11"/>
      <color theme="1"/>
      <name val="Source Sans Pro"/>
      <family val="2"/>
    </font>
    <font>
      <u/>
      <sz val="11"/>
      <color theme="10"/>
      <name val="Calibri"/>
      <family val="2"/>
      <scheme val="minor"/>
    </font>
    <font>
      <u/>
      <sz val="10"/>
      <color rgb="FF808080"/>
      <name val="Source Sans Pro"/>
      <family val="2"/>
    </font>
    <font>
      <u/>
      <sz val="11"/>
      <color rgb="FF808080"/>
      <name val="Source Sans Pro"/>
      <family val="2"/>
    </font>
    <font>
      <sz val="11"/>
      <color theme="0"/>
      <name val="Source Sans Pro"/>
      <family val="2"/>
    </font>
    <font>
      <b/>
      <sz val="12"/>
      <color rgb="FF808080"/>
      <name val="Source Sans Pro"/>
      <family val="2"/>
    </font>
    <font>
      <sz val="12"/>
      <color rgb="FF808080"/>
      <name val="Source Sans Pro"/>
      <family val="2"/>
    </font>
    <font>
      <sz val="10"/>
      <color theme="1" tint="0.499984740745262"/>
      <name val="Source Sans Pro"/>
      <family val="2"/>
    </font>
    <font>
      <b/>
      <sz val="12"/>
      <name val="Source Sans Pro"/>
      <family val="2"/>
    </font>
    <font>
      <b/>
      <sz val="10"/>
      <name val="Source Sans Pro"/>
      <family val="2"/>
    </font>
    <font>
      <sz val="10"/>
      <name val="Source Sans Pro"/>
      <family val="2"/>
    </font>
    <font>
      <sz val="10"/>
      <name val="Calibri"/>
      <family val="2"/>
      <scheme val="minor"/>
    </font>
    <font>
      <u/>
      <sz val="10"/>
      <name val="Source Sans Pro"/>
      <family val="2"/>
    </font>
    <font>
      <sz val="12"/>
      <name val="Source Sans Pro"/>
      <family val="2"/>
    </font>
    <font>
      <b/>
      <sz val="11"/>
      <color theme="0"/>
      <name val="Source Sans Pro"/>
      <family val="2"/>
    </font>
    <font>
      <b/>
      <vertAlign val="superscript"/>
      <sz val="11"/>
      <color theme="0"/>
      <name val="Source Sans Pro"/>
      <family val="2"/>
    </font>
    <font>
      <sz val="8"/>
      <name val="Source Sans Pro"/>
      <family val="2"/>
    </font>
    <font>
      <vertAlign val="superscript"/>
      <sz val="8"/>
      <name val="Source Sans Pro"/>
      <family val="2"/>
    </font>
    <font>
      <b/>
      <vertAlign val="superscript"/>
      <sz val="10"/>
      <name val="Source Sans Pro"/>
      <family val="2"/>
    </font>
    <font>
      <vertAlign val="superscript"/>
      <sz val="12"/>
      <name val="Source Sans Pro"/>
      <family val="2"/>
    </font>
    <font>
      <sz val="12"/>
      <color theme="1"/>
      <name val="Calibri"/>
      <family val="2"/>
      <scheme val="minor"/>
    </font>
    <font>
      <sz val="8"/>
      <color theme="1"/>
      <name val="Source Sans Pro"/>
      <family val="2"/>
    </font>
    <font>
      <b/>
      <sz val="8"/>
      <color theme="1"/>
      <name val="Source Sans Pro"/>
      <family val="2"/>
    </font>
  </fonts>
  <fills count="4">
    <fill>
      <patternFill patternType="none"/>
    </fill>
    <fill>
      <patternFill patternType="gray125"/>
    </fill>
    <fill>
      <patternFill patternType="solid">
        <fgColor theme="0"/>
        <bgColor indexed="64"/>
      </patternFill>
    </fill>
    <fill>
      <patternFill patternType="solid">
        <fgColor rgb="FF008C33"/>
        <bgColor indexed="64"/>
      </patternFill>
    </fill>
  </fills>
  <borders count="16">
    <border>
      <left/>
      <right/>
      <top/>
      <bottom/>
      <diagonal/>
    </border>
    <border>
      <left/>
      <right/>
      <top style="thin">
        <color theme="1" tint="0.499984740745262"/>
      </top>
      <bottom style="thin">
        <color theme="1" tint="0.499984740745262"/>
      </bottom>
      <diagonal/>
    </border>
    <border>
      <left/>
      <right/>
      <top style="thin">
        <color rgb="FF808080"/>
      </top>
      <bottom style="thin">
        <color rgb="FF808080"/>
      </bottom>
      <diagonal/>
    </border>
    <border>
      <left style="thin">
        <color rgb="FFFFFFFF"/>
      </left>
      <right/>
      <top/>
      <bottom/>
      <diagonal/>
    </border>
    <border>
      <left/>
      <right/>
      <top/>
      <bottom style="thin">
        <color rgb="FF898D8D"/>
      </bottom>
      <diagonal/>
    </border>
    <border>
      <left/>
      <right/>
      <top style="thin">
        <color rgb="FF898D8D"/>
      </top>
      <bottom style="thin">
        <color rgb="FF898D8D"/>
      </bottom>
      <diagonal/>
    </border>
    <border>
      <left/>
      <right/>
      <top/>
      <bottom style="thin">
        <color theme="0"/>
      </bottom>
      <diagonal/>
    </border>
    <border>
      <left/>
      <right/>
      <top style="thin">
        <color theme="0"/>
      </top>
      <bottom/>
      <diagonal/>
    </border>
    <border>
      <left/>
      <right/>
      <top style="thin">
        <color theme="0"/>
      </top>
      <bottom style="thin">
        <color theme="0"/>
      </bottom>
      <diagonal/>
    </border>
    <border>
      <left style="thin">
        <color theme="0"/>
      </left>
      <right/>
      <top style="thin">
        <color theme="0"/>
      </top>
      <bottom style="thin">
        <color theme="0"/>
      </bottom>
      <diagonal/>
    </border>
    <border>
      <left/>
      <right/>
      <top/>
      <bottom style="thin">
        <color indexed="64"/>
      </bottom>
      <diagonal/>
    </border>
    <border>
      <left/>
      <right/>
      <top style="thin">
        <color theme="0"/>
      </top>
      <bottom style="thin">
        <color indexed="64"/>
      </bottom>
      <diagonal/>
    </border>
    <border>
      <left/>
      <right/>
      <top style="thin">
        <color indexed="64"/>
      </top>
      <bottom style="thin">
        <color indexed="64"/>
      </bottom>
      <diagonal/>
    </border>
    <border>
      <left/>
      <right/>
      <top style="thin">
        <color theme="1" tint="0.499984740745262"/>
      </top>
      <bottom/>
      <diagonal/>
    </border>
    <border>
      <left style="thin">
        <color theme="0"/>
      </left>
      <right/>
      <top/>
      <bottom/>
      <diagonal/>
    </border>
    <border>
      <left/>
      <right/>
      <top style="thin">
        <color indexed="64"/>
      </top>
      <bottom/>
      <diagonal/>
    </border>
  </borders>
  <cellStyleXfs count="4">
    <xf numFmtId="0" fontId="0" fillId="0" borderId="0"/>
    <xf numFmtId="0" fontId="3" fillId="0" borderId="0"/>
    <xf numFmtId="0" fontId="7" fillId="0" borderId="0" applyNumberFormat="0" applyFill="0" applyBorder="0" applyAlignment="0" applyProtection="0"/>
    <xf numFmtId="0" fontId="26" fillId="0" borderId="0"/>
  </cellStyleXfs>
  <cellXfs count="104">
    <xf numFmtId="0" fontId="0" fillId="0" borderId="0" xfId="0"/>
    <xf numFmtId="0" fontId="1" fillId="2" borderId="0" xfId="0" applyFont="1" applyFill="1"/>
    <xf numFmtId="4" fontId="1" fillId="2" borderId="0" xfId="0" applyNumberFormat="1" applyFont="1" applyFill="1"/>
    <xf numFmtId="0" fontId="0" fillId="2" borderId="0" xfId="0" applyFill="1"/>
    <xf numFmtId="0" fontId="5" fillId="2" borderId="0" xfId="0" applyFont="1" applyFill="1"/>
    <xf numFmtId="4" fontId="4" fillId="2" borderId="0" xfId="0" applyNumberFormat="1" applyFont="1" applyFill="1"/>
    <xf numFmtId="4" fontId="5" fillId="2" borderId="0" xfId="0" applyNumberFormat="1" applyFont="1" applyFill="1"/>
    <xf numFmtId="0" fontId="6" fillId="2" borderId="0" xfId="0" applyFont="1" applyFill="1"/>
    <xf numFmtId="0" fontId="2" fillId="2" borderId="0" xfId="0" applyFont="1" applyFill="1" applyAlignment="1">
      <alignment horizontal="center" vertical="center"/>
    </xf>
    <xf numFmtId="0" fontId="1" fillId="2" borderId="0" xfId="0" applyFont="1" applyFill="1" applyAlignment="1">
      <alignment horizontal="left"/>
    </xf>
    <xf numFmtId="0" fontId="8" fillId="2" borderId="0" xfId="2" applyFont="1" applyFill="1" applyAlignment="1"/>
    <xf numFmtId="0" fontId="9" fillId="2" borderId="0" xfId="2" applyFont="1" applyFill="1" applyAlignment="1"/>
    <xf numFmtId="0" fontId="4" fillId="2" borderId="6" xfId="1" applyFont="1" applyFill="1" applyBorder="1" applyAlignment="1">
      <alignment horizontal="left" vertical="center" wrapText="1"/>
    </xf>
    <xf numFmtId="0" fontId="2" fillId="2" borderId="6" xfId="1" applyFont="1" applyFill="1" applyBorder="1" applyAlignment="1">
      <alignment horizontal="left" vertical="center" wrapText="1"/>
    </xf>
    <xf numFmtId="0" fontId="4" fillId="2" borderId="6" xfId="0" applyFont="1" applyFill="1" applyBorder="1" applyAlignment="1">
      <alignment horizontal="center" vertical="center"/>
    </xf>
    <xf numFmtId="0" fontId="10" fillId="2" borderId="0" xfId="0" applyFont="1" applyFill="1"/>
    <xf numFmtId="0" fontId="12" fillId="2" borderId="6" xfId="1" applyFont="1" applyFill="1" applyBorder="1" applyAlignment="1">
      <alignment horizontal="left" vertical="top" wrapText="1"/>
    </xf>
    <xf numFmtId="0" fontId="11" fillId="2" borderId="6" xfId="1" applyFont="1" applyFill="1" applyBorder="1" applyAlignment="1">
      <alignment horizontal="left" vertical="center" wrapText="1"/>
    </xf>
    <xf numFmtId="0" fontId="12" fillId="2" borderId="6" xfId="0" applyFont="1" applyFill="1" applyBorder="1"/>
    <xf numFmtId="0" fontId="1" fillId="2" borderId="0" xfId="0" applyFont="1" applyFill="1" applyAlignment="1">
      <alignment vertical="center"/>
    </xf>
    <xf numFmtId="0" fontId="13" fillId="2" borderId="0" xfId="0" applyFont="1" applyFill="1" applyAlignment="1">
      <alignment horizontal="left" indent="1"/>
    </xf>
    <xf numFmtId="0" fontId="13" fillId="2" borderId="0" xfId="0" applyFont="1" applyFill="1"/>
    <xf numFmtId="0" fontId="15" fillId="2" borderId="0" xfId="0" applyFont="1" applyFill="1" applyAlignment="1">
      <alignment horizontal="center" vertical="center"/>
    </xf>
    <xf numFmtId="0" fontId="16" fillId="2" borderId="0" xfId="0" applyFont="1" applyFill="1" applyAlignment="1">
      <alignment horizontal="left" indent="1"/>
    </xf>
    <xf numFmtId="0" fontId="15" fillId="2" borderId="0" xfId="0" applyFont="1" applyFill="1"/>
    <xf numFmtId="0" fontId="17" fillId="2" borderId="0" xfId="0" applyFont="1" applyFill="1"/>
    <xf numFmtId="0" fontId="16" fillId="2" borderId="0" xfId="0" applyFont="1" applyFill="1"/>
    <xf numFmtId="0" fontId="18" fillId="2" borderId="0" xfId="2" applyFont="1" applyFill="1" applyAlignment="1"/>
    <xf numFmtId="0" fontId="16" fillId="2" borderId="0" xfId="2" applyFont="1" applyFill="1" applyBorder="1" applyAlignment="1">
      <alignment horizontal="left" indent="1"/>
    </xf>
    <xf numFmtId="0" fontId="20" fillId="3" borderId="0" xfId="1" applyFont="1" applyFill="1" applyAlignment="1">
      <alignment horizontal="center" vertical="center"/>
    </xf>
    <xf numFmtId="0" fontId="15" fillId="2" borderId="0" xfId="0" applyFont="1" applyFill="1" applyAlignment="1">
      <alignment horizontal="center"/>
    </xf>
    <xf numFmtId="49" fontId="16" fillId="2" borderId="0" xfId="1" applyNumberFormat="1" applyFont="1" applyFill="1" applyAlignment="1">
      <alignment horizontal="center"/>
    </xf>
    <xf numFmtId="37" fontId="15" fillId="2" borderId="2" xfId="1" applyNumberFormat="1" applyFont="1" applyFill="1" applyBorder="1" applyAlignment="1">
      <alignment horizontal="center"/>
    </xf>
    <xf numFmtId="0" fontId="12" fillId="2" borderId="8" xfId="1" applyFont="1" applyFill="1" applyBorder="1" applyAlignment="1">
      <alignment horizontal="left" vertical="top" wrapText="1"/>
    </xf>
    <xf numFmtId="0" fontId="11" fillId="2" borderId="8" xfId="1" applyFont="1" applyFill="1" applyBorder="1" applyAlignment="1">
      <alignment horizontal="left" vertical="center" wrapText="1"/>
    </xf>
    <xf numFmtId="0" fontId="12" fillId="2" borderId="8" xfId="0" applyFont="1" applyFill="1" applyBorder="1"/>
    <xf numFmtId="0" fontId="20" fillId="3" borderId="6" xfId="1" applyFont="1" applyFill="1" applyBorder="1" applyAlignment="1">
      <alignment horizontal="right" vertical="center"/>
    </xf>
    <xf numFmtId="0" fontId="1" fillId="2" borderId="0" xfId="0" applyFont="1" applyFill="1" applyAlignment="1">
      <alignment horizontal="center" vertical="center"/>
    </xf>
    <xf numFmtId="0" fontId="11" fillId="3" borderId="0" xfId="1" applyFont="1" applyFill="1" applyAlignment="1">
      <alignment horizontal="center" vertical="center" wrapText="1"/>
    </xf>
    <xf numFmtId="0" fontId="20" fillId="3" borderId="6" xfId="1" applyFont="1" applyFill="1" applyBorder="1" applyAlignment="1">
      <alignment horizontal="right" vertical="center" wrapText="1"/>
    </xf>
    <xf numFmtId="4" fontId="16" fillId="2" borderId="0" xfId="0" applyNumberFormat="1" applyFont="1" applyFill="1" applyAlignment="1">
      <alignment horizontal="center"/>
    </xf>
    <xf numFmtId="164" fontId="15" fillId="2" borderId="1" xfId="1" applyNumberFormat="1" applyFont="1" applyFill="1" applyBorder="1" applyAlignment="1">
      <alignment horizontal="right"/>
    </xf>
    <xf numFmtId="0" fontId="20" fillId="3" borderId="7" xfId="1" applyFont="1" applyFill="1" applyBorder="1" applyAlignment="1">
      <alignment horizontal="center" vertical="center"/>
    </xf>
    <xf numFmtId="3" fontId="15" fillId="2" borderId="7" xfId="0" applyNumberFormat="1" applyFont="1" applyFill="1" applyBorder="1"/>
    <xf numFmtId="49" fontId="16" fillId="2" borderId="10" xfId="1" applyNumberFormat="1" applyFont="1" applyFill="1" applyBorder="1" applyAlignment="1">
      <alignment horizontal="center"/>
    </xf>
    <xf numFmtId="49" fontId="16" fillId="2" borderId="0" xfId="1" applyNumberFormat="1" applyFont="1" applyFill="1" applyAlignment="1">
      <alignment horizontal="left"/>
    </xf>
    <xf numFmtId="49" fontId="16" fillId="2" borderId="10" xfId="1" applyNumberFormat="1" applyFont="1" applyFill="1" applyBorder="1" applyAlignment="1">
      <alignment horizontal="left"/>
    </xf>
    <xf numFmtId="49" fontId="16" fillId="2" borderId="11" xfId="1" applyNumberFormat="1" applyFont="1" applyFill="1" applyBorder="1" applyAlignment="1">
      <alignment horizontal="left"/>
    </xf>
    <xf numFmtId="49" fontId="15" fillId="2" borderId="0" xfId="1" applyNumberFormat="1" applyFont="1" applyFill="1" applyAlignment="1">
      <alignment horizontal="left"/>
    </xf>
    <xf numFmtId="0" fontId="22" fillId="2" borderId="0" xfId="1" applyFont="1" applyFill="1" applyAlignment="1">
      <alignment vertical="justify" wrapText="1"/>
    </xf>
    <xf numFmtId="0" fontId="11" fillId="3" borderId="7" xfId="1" applyFont="1" applyFill="1" applyBorder="1" applyAlignment="1">
      <alignment horizontal="center" vertical="center" wrapText="1"/>
    </xf>
    <xf numFmtId="4" fontId="15" fillId="2" borderId="12" xfId="0" applyNumberFormat="1" applyFont="1" applyFill="1" applyBorder="1" applyAlignment="1">
      <alignment horizontal="center"/>
    </xf>
    <xf numFmtId="37" fontId="16" fillId="2" borderId="10" xfId="1" applyNumberFormat="1" applyFont="1" applyFill="1" applyBorder="1" applyAlignment="1">
      <alignment horizontal="center"/>
    </xf>
    <xf numFmtId="0" fontId="5" fillId="2" borderId="0" xfId="0" applyFont="1" applyFill="1" applyAlignment="1">
      <alignment horizontal="center" vertical="center"/>
    </xf>
    <xf numFmtId="3" fontId="5" fillId="2" borderId="0" xfId="0" applyNumberFormat="1" applyFont="1" applyFill="1"/>
    <xf numFmtId="2" fontId="5" fillId="2" borderId="0" xfId="0" applyNumberFormat="1" applyFont="1" applyFill="1"/>
    <xf numFmtId="0" fontId="5" fillId="2" borderId="0" xfId="0" applyFont="1" applyFill="1" applyAlignment="1">
      <alignment vertical="center"/>
    </xf>
    <xf numFmtId="4" fontId="5" fillId="2" borderId="0" xfId="0" applyNumberFormat="1" applyFont="1" applyFill="1" applyAlignment="1">
      <alignment vertical="center"/>
    </xf>
    <xf numFmtId="3" fontId="15" fillId="2" borderId="11" xfId="0" applyNumberFormat="1" applyFont="1" applyFill="1" applyBorder="1"/>
    <xf numFmtId="3" fontId="16" fillId="2" borderId="0" xfId="0" applyNumberFormat="1" applyFont="1" applyFill="1"/>
    <xf numFmtId="3" fontId="15" fillId="2" borderId="0" xfId="0" applyNumberFormat="1" applyFont="1" applyFill="1"/>
    <xf numFmtId="3" fontId="16" fillId="2" borderId="11" xfId="0" applyNumberFormat="1" applyFont="1" applyFill="1" applyBorder="1"/>
    <xf numFmtId="0" fontId="15" fillId="2" borderId="11" xfId="0" applyFont="1" applyFill="1" applyBorder="1" applyAlignment="1">
      <alignment horizontal="center"/>
    </xf>
    <xf numFmtId="3" fontId="16" fillId="2" borderId="10" xfId="0" applyNumberFormat="1" applyFont="1" applyFill="1" applyBorder="1"/>
    <xf numFmtId="4" fontId="16" fillId="2" borderId="0" xfId="0" applyNumberFormat="1" applyFont="1" applyFill="1" applyAlignment="1">
      <alignment horizontal="right"/>
    </xf>
    <xf numFmtId="165" fontId="16" fillId="2" borderId="0" xfId="0" applyNumberFormat="1" applyFont="1" applyFill="1" applyAlignment="1">
      <alignment horizontal="right"/>
    </xf>
    <xf numFmtId="165" fontId="16" fillId="2" borderId="0" xfId="0" applyNumberFormat="1" applyFont="1" applyFill="1"/>
    <xf numFmtId="4" fontId="16" fillId="2" borderId="13" xfId="0" applyNumberFormat="1" applyFont="1" applyFill="1" applyBorder="1" applyAlignment="1">
      <alignment horizontal="right"/>
    </xf>
    <xf numFmtId="4" fontId="15" fillId="2" borderId="2" xfId="0" applyNumberFormat="1" applyFont="1" applyFill="1" applyBorder="1" applyAlignment="1">
      <alignment horizontal="right"/>
    </xf>
    <xf numFmtId="3" fontId="15" fillId="2" borderId="11" xfId="0" applyNumberFormat="1" applyFont="1" applyFill="1" applyBorder="1" applyAlignment="1">
      <alignment horizontal="center"/>
    </xf>
    <xf numFmtId="3" fontId="15" fillId="2" borderId="11" xfId="0" applyNumberFormat="1" applyFont="1" applyFill="1" applyBorder="1" applyAlignment="1">
      <alignment horizontal="right"/>
    </xf>
    <xf numFmtId="3" fontId="16" fillId="2" borderId="0" xfId="0" applyNumberFormat="1" applyFont="1" applyFill="1" applyAlignment="1">
      <alignment horizontal="right"/>
    </xf>
    <xf numFmtId="164" fontId="15" fillId="2" borderId="1" xfId="0" applyNumberFormat="1" applyFont="1" applyFill="1" applyBorder="1" applyAlignment="1">
      <alignment horizontal="right"/>
    </xf>
    <xf numFmtId="3" fontId="15" fillId="2" borderId="0" xfId="0" applyNumberFormat="1" applyFont="1" applyFill="1" applyAlignment="1">
      <alignment horizontal="right"/>
    </xf>
    <xf numFmtId="3" fontId="16" fillId="2" borderId="11" xfId="0" applyNumberFormat="1" applyFont="1" applyFill="1" applyBorder="1" applyAlignment="1">
      <alignment horizontal="right"/>
    </xf>
    <xf numFmtId="3" fontId="16" fillId="2" borderId="10" xfId="0" applyNumberFormat="1" applyFont="1" applyFill="1" applyBorder="1" applyAlignment="1">
      <alignment horizontal="right"/>
    </xf>
    <xf numFmtId="0" fontId="22" fillId="2" borderId="0" xfId="1" applyFont="1" applyFill="1" applyAlignment="1">
      <alignment horizontal="justify" vertical="justify" wrapText="1"/>
    </xf>
    <xf numFmtId="0" fontId="22" fillId="2" borderId="0" xfId="0" applyFont="1" applyFill="1" applyAlignment="1">
      <alignment horizontal="justify" vertical="justify" wrapText="1"/>
    </xf>
    <xf numFmtId="0" fontId="12" fillId="2" borderId="0" xfId="0" applyFont="1" applyFill="1"/>
    <xf numFmtId="0" fontId="20" fillId="3" borderId="0" xfId="1" applyFont="1" applyFill="1" applyAlignment="1">
      <alignment horizontal="right" vertical="center"/>
    </xf>
    <xf numFmtId="0" fontId="4" fillId="2" borderId="0" xfId="0" applyFont="1" applyFill="1" applyAlignment="1">
      <alignment horizontal="center" vertical="center"/>
    </xf>
    <xf numFmtId="1" fontId="5" fillId="2" borderId="0" xfId="0" applyNumberFormat="1" applyFont="1" applyFill="1"/>
    <xf numFmtId="166" fontId="5" fillId="2" borderId="0" xfId="0" applyNumberFormat="1" applyFont="1" applyFill="1"/>
    <xf numFmtId="0" fontId="15" fillId="2" borderId="0" xfId="0" applyFont="1" applyFill="1" applyAlignment="1">
      <alignment horizontal="left"/>
    </xf>
    <xf numFmtId="0" fontId="14" fillId="2" borderId="4" xfId="0" applyFont="1" applyFill="1" applyBorder="1" applyAlignment="1">
      <alignment horizontal="center"/>
    </xf>
    <xf numFmtId="0" fontId="15" fillId="2" borderId="5" xfId="0" applyFont="1" applyFill="1" applyBorder="1" applyAlignment="1">
      <alignment horizontal="center" vertical="center"/>
    </xf>
    <xf numFmtId="0" fontId="15" fillId="2" borderId="14" xfId="1" applyFont="1" applyFill="1" applyBorder="1" applyAlignment="1">
      <alignment horizontal="left" vertical="top" wrapText="1"/>
    </xf>
    <xf numFmtId="0" fontId="15" fillId="2" borderId="0" xfId="1" applyFont="1" applyFill="1" applyAlignment="1">
      <alignment horizontal="left" vertical="top" wrapText="1"/>
    </xf>
    <xf numFmtId="0" fontId="27" fillId="0" borderId="0" xfId="3" applyFont="1" applyAlignment="1">
      <alignment horizontal="justify" vertical="justify" wrapText="1"/>
    </xf>
    <xf numFmtId="0" fontId="19" fillId="2" borderId="0" xfId="1" applyFont="1" applyFill="1" applyAlignment="1">
      <alignment horizontal="center" vertical="center" wrapText="1"/>
    </xf>
    <xf numFmtId="0" fontId="19" fillId="2" borderId="0" xfId="0" applyFont="1" applyFill="1" applyAlignment="1">
      <alignment horizontal="center"/>
    </xf>
    <xf numFmtId="0" fontId="14" fillId="2" borderId="0" xfId="0" applyFont="1" applyFill="1" applyAlignment="1">
      <alignment horizontal="center"/>
    </xf>
    <xf numFmtId="0" fontId="20" fillId="3" borderId="7" xfId="1" applyFont="1" applyFill="1" applyBorder="1" applyAlignment="1">
      <alignment horizontal="center" vertical="center" wrapText="1"/>
    </xf>
    <xf numFmtId="0" fontId="20" fillId="3" borderId="6" xfId="1" applyFont="1" applyFill="1" applyBorder="1" applyAlignment="1">
      <alignment horizontal="center" vertical="center" wrapText="1"/>
    </xf>
    <xf numFmtId="0" fontId="16" fillId="2" borderId="9" xfId="1" applyFont="1" applyFill="1" applyBorder="1" applyAlignment="1">
      <alignment horizontal="left" vertical="top" wrapText="1"/>
    </xf>
    <xf numFmtId="0" fontId="16" fillId="2" borderId="8" xfId="1" applyFont="1" applyFill="1" applyBorder="1" applyAlignment="1">
      <alignment horizontal="left" vertical="top" wrapText="1"/>
    </xf>
    <xf numFmtId="0" fontId="20" fillId="3" borderId="8" xfId="1" applyFont="1" applyFill="1" applyBorder="1" applyAlignment="1">
      <alignment horizontal="center" vertical="center"/>
    </xf>
    <xf numFmtId="0" fontId="22" fillId="2" borderId="0" xfId="1" applyFont="1" applyFill="1" applyAlignment="1">
      <alignment horizontal="justify" vertical="justify" wrapText="1"/>
    </xf>
    <xf numFmtId="0" fontId="27" fillId="2" borderId="0" xfId="3" applyFont="1" applyFill="1" applyAlignment="1">
      <alignment horizontal="justify" vertical="justify" wrapText="1"/>
    </xf>
    <xf numFmtId="0" fontId="22" fillId="2" borderId="15" xfId="1" applyFont="1" applyFill="1" applyBorder="1" applyAlignment="1">
      <alignment horizontal="justify" vertical="justify" wrapText="1"/>
    </xf>
    <xf numFmtId="0" fontId="22" fillId="2" borderId="3" xfId="0" applyFont="1" applyFill="1" applyBorder="1" applyAlignment="1">
      <alignment horizontal="justify" vertical="justify" wrapText="1"/>
    </xf>
    <xf numFmtId="0" fontId="22" fillId="2" borderId="0" xfId="0" applyFont="1" applyFill="1" applyAlignment="1">
      <alignment horizontal="justify" vertical="justify" wrapText="1"/>
    </xf>
    <xf numFmtId="0" fontId="19" fillId="2" borderId="0" xfId="1" applyFont="1" applyFill="1" applyAlignment="1">
      <alignment horizontal="center" vertical="top" wrapText="1"/>
    </xf>
    <xf numFmtId="0" fontId="5" fillId="2" borderId="15" xfId="0" applyFont="1" applyFill="1" applyBorder="1" applyAlignment="1">
      <alignment horizontal="justify" vertical="justify"/>
    </xf>
  </cellXfs>
  <cellStyles count="4">
    <cellStyle name="Hipervínculo" xfId="2" builtinId="8"/>
    <cellStyle name="Normal" xfId="0" builtinId="0"/>
    <cellStyle name="Normal 2" xfId="1" xr:uid="{00000000-0005-0000-0000-000002000000}"/>
    <cellStyle name="Normal 2 4" xfId="3" xr:uid="{2EF77E9A-A87D-4462-B7D3-D6E5557B9BA3}"/>
  </cellStyles>
  <dxfs count="0"/>
  <tableStyles count="0" defaultTableStyle="TableStyleMedium2" defaultPivotStyle="PivotStyleLight16"/>
  <colors>
    <mruColors>
      <color rgb="FF008C3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3</xdr:col>
      <xdr:colOff>323850</xdr:colOff>
      <xdr:row>0</xdr:row>
      <xdr:rowOff>0</xdr:rowOff>
    </xdr:from>
    <xdr:to>
      <xdr:col>4</xdr:col>
      <xdr:colOff>1069340</xdr:colOff>
      <xdr:row>4</xdr:row>
      <xdr:rowOff>54611</xdr:rowOff>
    </xdr:to>
    <xdr:pic>
      <xdr:nvPicPr>
        <xdr:cNvPr id="3" name="Imagen 2">
          <a:extLst>
            <a:ext uri="{FF2B5EF4-FFF2-40B4-BE49-F238E27FC236}">
              <a16:creationId xmlns:a16="http://schemas.microsoft.com/office/drawing/2014/main" id="{00000000-0008-0000-0000-000003000000}"/>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t="13036" b="22619"/>
        <a:stretch/>
      </xdr:blipFill>
      <xdr:spPr>
        <a:xfrm>
          <a:off x="3695700" y="0"/>
          <a:ext cx="2110740" cy="816611"/>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oneCellAnchor>
    <xdr:from>
      <xdr:col>3</xdr:col>
      <xdr:colOff>85272</xdr:colOff>
      <xdr:row>0</xdr:row>
      <xdr:rowOff>0</xdr:rowOff>
    </xdr:from>
    <xdr:ext cx="1986121" cy="816611"/>
    <xdr:pic>
      <xdr:nvPicPr>
        <xdr:cNvPr id="4" name="Imagen 3">
          <a:extLst>
            <a:ext uri="{FF2B5EF4-FFF2-40B4-BE49-F238E27FC236}">
              <a16:creationId xmlns:a16="http://schemas.microsoft.com/office/drawing/2014/main" id="{00000000-0008-0000-0100-000004000000}"/>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t="13036" b="22619"/>
        <a:stretch/>
      </xdr:blipFill>
      <xdr:spPr>
        <a:xfrm>
          <a:off x="2758622" y="0"/>
          <a:ext cx="1986121" cy="816611"/>
        </a:xfrm>
        <a:prstGeom prst="rect">
          <a:avLst/>
        </a:prstGeom>
      </xdr:spPr>
    </xdr:pic>
    <xdr:clientData/>
  </xdr:oneCellAnchor>
</xdr:wsDr>
</file>

<file path=xl/drawings/drawing3.xml><?xml version="1.0" encoding="utf-8"?>
<xdr:wsDr xmlns:xdr="http://schemas.openxmlformats.org/drawingml/2006/spreadsheetDrawing" xmlns:a="http://schemas.openxmlformats.org/drawingml/2006/main">
  <xdr:oneCellAnchor>
    <xdr:from>
      <xdr:col>3</xdr:col>
      <xdr:colOff>50801</xdr:colOff>
      <xdr:row>0</xdr:row>
      <xdr:rowOff>0</xdr:rowOff>
    </xdr:from>
    <xdr:ext cx="2008233" cy="816611"/>
    <xdr:pic>
      <xdr:nvPicPr>
        <xdr:cNvPr id="3" name="Imagen 2">
          <a:extLst>
            <a:ext uri="{FF2B5EF4-FFF2-40B4-BE49-F238E27FC236}">
              <a16:creationId xmlns:a16="http://schemas.microsoft.com/office/drawing/2014/main" id="{00000000-0008-0000-0200-000003000000}"/>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t="13036" b="22619"/>
        <a:stretch/>
      </xdr:blipFill>
      <xdr:spPr>
        <a:xfrm>
          <a:off x="2724151" y="0"/>
          <a:ext cx="2008233" cy="816611"/>
        </a:xfrm>
        <a:prstGeom prst="rect">
          <a:avLst/>
        </a:prstGeom>
      </xdr:spPr>
    </xdr:pic>
    <xdr:clientData/>
  </xdr:oneCellAnchor>
</xdr:wsDr>
</file>

<file path=xl/drawings/drawing4.xml><?xml version="1.0" encoding="utf-8"?>
<xdr:wsDr xmlns:xdr="http://schemas.openxmlformats.org/drawingml/2006/spreadsheetDrawing" xmlns:a="http://schemas.openxmlformats.org/drawingml/2006/main">
  <xdr:oneCellAnchor>
    <xdr:from>
      <xdr:col>3</xdr:col>
      <xdr:colOff>31750</xdr:colOff>
      <xdr:row>0</xdr:row>
      <xdr:rowOff>0</xdr:rowOff>
    </xdr:from>
    <xdr:ext cx="2008233" cy="816611"/>
    <xdr:pic>
      <xdr:nvPicPr>
        <xdr:cNvPr id="2" name="Imagen 1">
          <a:extLst>
            <a:ext uri="{FF2B5EF4-FFF2-40B4-BE49-F238E27FC236}">
              <a16:creationId xmlns:a16="http://schemas.microsoft.com/office/drawing/2014/main" id="{0BBCD0B9-C894-434E-92DA-E6E542CDDCBA}"/>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t="13036" b="22619"/>
        <a:stretch/>
      </xdr:blipFill>
      <xdr:spPr>
        <a:xfrm>
          <a:off x="2705100" y="0"/>
          <a:ext cx="2008233" cy="816611"/>
        </a:xfrm>
        <a:prstGeom prst="rect">
          <a:avLst/>
        </a:prstGeom>
      </xdr:spPr>
    </xdr:pic>
    <xdr:clientData/>
  </xdr:oneCellAnchor>
</xdr:wsDr>
</file>

<file path=xl/drawings/drawing5.xml><?xml version="1.0" encoding="utf-8"?>
<xdr:wsDr xmlns:xdr="http://schemas.openxmlformats.org/drawingml/2006/spreadsheetDrawing" xmlns:a="http://schemas.openxmlformats.org/drawingml/2006/main">
  <xdr:oneCellAnchor>
    <xdr:from>
      <xdr:col>3</xdr:col>
      <xdr:colOff>38100</xdr:colOff>
      <xdr:row>0</xdr:row>
      <xdr:rowOff>0</xdr:rowOff>
    </xdr:from>
    <xdr:ext cx="2008233" cy="816611"/>
    <xdr:pic>
      <xdr:nvPicPr>
        <xdr:cNvPr id="2" name="Imagen 1">
          <a:extLst>
            <a:ext uri="{FF2B5EF4-FFF2-40B4-BE49-F238E27FC236}">
              <a16:creationId xmlns:a16="http://schemas.microsoft.com/office/drawing/2014/main" id="{4D84C1B2-0137-4AFB-98FF-40E71038C7E3}"/>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t="13036" b="22619"/>
        <a:stretch/>
      </xdr:blipFill>
      <xdr:spPr>
        <a:xfrm>
          <a:off x="2711450" y="0"/>
          <a:ext cx="2008233" cy="816611"/>
        </a:xfrm>
        <a:prstGeom prst="rect">
          <a:avLst/>
        </a:prstGeom>
      </xdr:spPr>
    </xdr:pic>
    <xdr:clientData/>
  </xdr:oneCellAnchor>
</xdr:wsDr>
</file>

<file path=xl/drawings/drawing6.xml><?xml version="1.0" encoding="utf-8"?>
<xdr:wsDr xmlns:xdr="http://schemas.openxmlformats.org/drawingml/2006/spreadsheetDrawing" xmlns:a="http://schemas.openxmlformats.org/drawingml/2006/main">
  <xdr:oneCellAnchor>
    <xdr:from>
      <xdr:col>3</xdr:col>
      <xdr:colOff>63500</xdr:colOff>
      <xdr:row>0</xdr:row>
      <xdr:rowOff>0</xdr:rowOff>
    </xdr:from>
    <xdr:ext cx="1974215" cy="816611"/>
    <xdr:pic>
      <xdr:nvPicPr>
        <xdr:cNvPr id="4" name="Imagen 3">
          <a:extLst>
            <a:ext uri="{FF2B5EF4-FFF2-40B4-BE49-F238E27FC236}">
              <a16:creationId xmlns:a16="http://schemas.microsoft.com/office/drawing/2014/main" id="{00000000-0008-0000-0300-000004000000}"/>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t="13036" b="22619"/>
        <a:stretch/>
      </xdr:blipFill>
      <xdr:spPr>
        <a:xfrm>
          <a:off x="2736850" y="0"/>
          <a:ext cx="1974215" cy="816611"/>
        </a:xfrm>
        <a:prstGeom prst="rect">
          <a:avLst/>
        </a:prstGeom>
      </xdr:spPr>
    </xdr:pic>
    <xdr:clientData/>
  </xdr:oneCellAnchor>
</xdr:wsDr>
</file>

<file path=xl/drawings/drawing7.xml><?xml version="1.0" encoding="utf-8"?>
<xdr:wsDr xmlns:xdr="http://schemas.openxmlformats.org/drawingml/2006/spreadsheetDrawing" xmlns:a="http://schemas.openxmlformats.org/drawingml/2006/main">
  <xdr:oneCellAnchor>
    <xdr:from>
      <xdr:col>3</xdr:col>
      <xdr:colOff>63500</xdr:colOff>
      <xdr:row>0</xdr:row>
      <xdr:rowOff>0</xdr:rowOff>
    </xdr:from>
    <xdr:ext cx="2008233" cy="816611"/>
    <xdr:pic>
      <xdr:nvPicPr>
        <xdr:cNvPr id="4" name="Imagen 3">
          <a:extLst>
            <a:ext uri="{FF2B5EF4-FFF2-40B4-BE49-F238E27FC236}">
              <a16:creationId xmlns:a16="http://schemas.microsoft.com/office/drawing/2014/main" id="{00000000-0008-0000-0600-000004000000}"/>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t="13036" b="22619"/>
        <a:stretch/>
      </xdr:blipFill>
      <xdr:spPr>
        <a:xfrm>
          <a:off x="2736850" y="0"/>
          <a:ext cx="2008233" cy="816611"/>
        </a:xfrm>
        <a:prstGeom prst="rect">
          <a:avLst/>
        </a:prstGeom>
      </xdr:spPr>
    </xdr:pic>
    <xdr:clientData/>
  </xdr:oneCellAnchor>
</xdr:wsDr>
</file>

<file path=xl/drawings/drawing8.xml><?xml version="1.0" encoding="utf-8"?>
<xdr:wsDr xmlns:xdr="http://schemas.openxmlformats.org/drawingml/2006/spreadsheetDrawing" xmlns:a="http://schemas.openxmlformats.org/drawingml/2006/main">
  <xdr:oneCellAnchor>
    <xdr:from>
      <xdr:col>3</xdr:col>
      <xdr:colOff>59690</xdr:colOff>
      <xdr:row>0</xdr:row>
      <xdr:rowOff>6350</xdr:rowOff>
    </xdr:from>
    <xdr:ext cx="2008233" cy="816611"/>
    <xdr:pic>
      <xdr:nvPicPr>
        <xdr:cNvPr id="5" name="Imagen 4">
          <a:extLst>
            <a:ext uri="{FF2B5EF4-FFF2-40B4-BE49-F238E27FC236}">
              <a16:creationId xmlns:a16="http://schemas.microsoft.com/office/drawing/2014/main" id="{00000000-0008-0000-0700-000005000000}"/>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t="13036" b="22619"/>
        <a:stretch/>
      </xdr:blipFill>
      <xdr:spPr>
        <a:xfrm>
          <a:off x="2733040" y="6350"/>
          <a:ext cx="2008233" cy="816611"/>
        </a:xfrm>
        <a:prstGeom prst="rect">
          <a:avLst/>
        </a:prstGeom>
      </xdr:spPr>
    </xdr:pic>
    <xdr:clientData/>
  </xdr:oneCellAnchor>
</xdr:wsDr>
</file>

<file path=xl/drawings/drawing9.xml><?xml version="1.0" encoding="utf-8"?>
<xdr:wsDr xmlns:xdr="http://schemas.openxmlformats.org/drawingml/2006/spreadsheetDrawing" xmlns:a="http://schemas.openxmlformats.org/drawingml/2006/main">
  <xdr:oneCellAnchor>
    <xdr:from>
      <xdr:col>3</xdr:col>
      <xdr:colOff>63500</xdr:colOff>
      <xdr:row>0</xdr:row>
      <xdr:rowOff>0</xdr:rowOff>
    </xdr:from>
    <xdr:ext cx="2008233" cy="816611"/>
    <xdr:pic>
      <xdr:nvPicPr>
        <xdr:cNvPr id="2" name="Imagen 1">
          <a:extLst>
            <a:ext uri="{FF2B5EF4-FFF2-40B4-BE49-F238E27FC236}">
              <a16:creationId xmlns:a16="http://schemas.microsoft.com/office/drawing/2014/main" id="{340E5AED-DF4C-4597-84BE-77EEA7B12564}"/>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t="13036" b="22619"/>
        <a:stretch/>
      </xdr:blipFill>
      <xdr:spPr>
        <a:xfrm>
          <a:off x="2736850" y="0"/>
          <a:ext cx="2008233" cy="816611"/>
        </a:xfrm>
        <a:prstGeom prst="rect">
          <a:avLst/>
        </a:prstGeom>
      </xdr:spPr>
    </xdr:pic>
    <xdr:clientData/>
  </xdr:oneCellAnchor>
</xdr:wsDr>
</file>

<file path=xl/drawings/drawing10.xml><?xml version="1.0" encoding="utf-8"?>
<xdr:wsDr xmlns:xdr="http://schemas.openxmlformats.org/drawingml/2006/spreadsheetDrawing" xmlns:a="http://schemas.openxmlformats.org/drawingml/2006/main">
  <xdr:oneCellAnchor>
    <xdr:from>
      <xdr:col>3</xdr:col>
      <xdr:colOff>76200</xdr:colOff>
      <xdr:row>0</xdr:row>
      <xdr:rowOff>6350</xdr:rowOff>
    </xdr:from>
    <xdr:ext cx="2008233" cy="816611"/>
    <xdr:pic>
      <xdr:nvPicPr>
        <xdr:cNvPr id="2" name="Imagen 1">
          <a:extLst>
            <a:ext uri="{FF2B5EF4-FFF2-40B4-BE49-F238E27FC236}">
              <a16:creationId xmlns:a16="http://schemas.microsoft.com/office/drawing/2014/main" id="{D068BA63-DBCA-41E8-82AC-103762C63004}"/>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t="13036" b="22619"/>
        <a:stretch/>
      </xdr:blipFill>
      <xdr:spPr>
        <a:xfrm>
          <a:off x="2749550" y="6350"/>
          <a:ext cx="2008233" cy="816611"/>
        </a:xfrm>
        <a:prstGeom prst="rect">
          <a:avLst/>
        </a:prstGeom>
      </xdr:spPr>
    </xdr:pic>
    <xdr:clientData/>
  </xdr:oneCellAnchor>
</xdr:wsDr>
</file>

<file path=xl/drawings/drawing11.xml><?xml version="1.0" encoding="utf-8"?>
<xdr:wsDr xmlns:xdr="http://schemas.openxmlformats.org/drawingml/2006/spreadsheetDrawing" xmlns:a="http://schemas.openxmlformats.org/drawingml/2006/main">
  <xdr:oneCellAnchor>
    <xdr:from>
      <xdr:col>4</xdr:col>
      <xdr:colOff>279400</xdr:colOff>
      <xdr:row>0</xdr:row>
      <xdr:rowOff>0</xdr:rowOff>
    </xdr:from>
    <xdr:ext cx="2008233" cy="816611"/>
    <xdr:pic>
      <xdr:nvPicPr>
        <xdr:cNvPr id="2" name="Imagen 1">
          <a:extLst>
            <a:ext uri="{FF2B5EF4-FFF2-40B4-BE49-F238E27FC236}">
              <a16:creationId xmlns:a16="http://schemas.microsoft.com/office/drawing/2014/main" id="{75B6C28E-F295-4181-A830-863C9858DC45}"/>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t="13036" b="22619"/>
        <a:stretch/>
      </xdr:blipFill>
      <xdr:spPr>
        <a:xfrm>
          <a:off x="5156200" y="0"/>
          <a:ext cx="2008233" cy="81661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5.bin"/></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0"/>
  </sheetPr>
  <dimension ref="A1:G28"/>
  <sheetViews>
    <sheetView zoomScaleNormal="100" workbookViewId="0"/>
  </sheetViews>
  <sheetFormatPr baseColWidth="10" defaultColWidth="10.81640625" defaultRowHeight="15" customHeight="1" x14ac:dyDescent="0.35"/>
  <cols>
    <col min="1" max="1" width="2.1796875" style="4" customWidth="1"/>
    <col min="2" max="2" width="26.453125" style="4" customWidth="1"/>
    <col min="3" max="4" width="19.453125" style="4" customWidth="1"/>
    <col min="5" max="5" width="26.453125" style="4" customWidth="1"/>
    <col min="6" max="6" width="19.453125" style="4" customWidth="1"/>
    <col min="7" max="7" width="21.453125" style="4" customWidth="1"/>
    <col min="8" max="16384" width="10.81640625" style="3"/>
  </cols>
  <sheetData>
    <row r="1" spans="1:7" ht="15" customHeight="1" x14ac:dyDescent="0.35">
      <c r="A1" s="7"/>
    </row>
    <row r="6" spans="1:7" ht="15" customHeight="1" x14ac:dyDescent="0.4">
      <c r="B6" s="84" t="s">
        <v>77</v>
      </c>
      <c r="C6" s="84"/>
      <c r="D6" s="84"/>
      <c r="E6" s="84"/>
      <c r="F6" s="84"/>
      <c r="G6" s="84"/>
    </row>
    <row r="7" spans="1:7" ht="15" customHeight="1" x14ac:dyDescent="0.35">
      <c r="B7" s="85" t="s">
        <v>17</v>
      </c>
      <c r="C7" s="85"/>
      <c r="D7" s="85"/>
      <c r="E7" s="85"/>
      <c r="F7" s="85"/>
      <c r="G7" s="85"/>
    </row>
    <row r="8" spans="1:7" ht="15" customHeight="1" x14ac:dyDescent="0.35">
      <c r="B8" s="8"/>
      <c r="C8" s="8"/>
      <c r="D8" s="8"/>
      <c r="E8" s="8"/>
      <c r="F8" s="8"/>
      <c r="G8" s="8"/>
    </row>
    <row r="9" spans="1:7" ht="15" customHeight="1" x14ac:dyDescent="0.35">
      <c r="B9" s="86" t="s">
        <v>65</v>
      </c>
      <c r="C9" s="87"/>
      <c r="D9" s="22"/>
      <c r="E9" s="22"/>
      <c r="F9" s="8"/>
      <c r="G9" s="8"/>
    </row>
    <row r="10" spans="1:7" ht="15" customHeight="1" x14ac:dyDescent="0.35">
      <c r="B10" s="22"/>
      <c r="C10" s="22"/>
      <c r="D10" s="22"/>
      <c r="E10" s="22"/>
      <c r="F10" s="8"/>
      <c r="G10" s="8"/>
    </row>
    <row r="11" spans="1:7" ht="15" customHeight="1" x14ac:dyDescent="0.35">
      <c r="B11" s="83" t="s">
        <v>57</v>
      </c>
      <c r="C11" s="83"/>
      <c r="D11" s="83"/>
      <c r="E11" s="83"/>
      <c r="F11" s="9"/>
      <c r="G11" s="9"/>
    </row>
    <row r="12" spans="1:7" ht="15" customHeight="1" x14ac:dyDescent="0.35">
      <c r="B12" s="28" t="s">
        <v>78</v>
      </c>
      <c r="C12" s="25"/>
      <c r="D12" s="25"/>
      <c r="E12" s="25"/>
      <c r="F12" s="3"/>
      <c r="G12" s="3"/>
    </row>
    <row r="13" spans="1:7" ht="15" customHeight="1" x14ac:dyDescent="0.35">
      <c r="B13" s="28" t="s">
        <v>79</v>
      </c>
      <c r="C13" s="25"/>
      <c r="D13" s="25"/>
      <c r="E13" s="25"/>
      <c r="F13" s="3"/>
      <c r="G13" s="3"/>
    </row>
    <row r="14" spans="1:7" ht="15" customHeight="1" x14ac:dyDescent="0.35">
      <c r="B14" s="28" t="s">
        <v>80</v>
      </c>
      <c r="C14" s="25"/>
      <c r="D14" s="25"/>
      <c r="E14" s="25"/>
      <c r="F14" s="3"/>
      <c r="G14" s="3"/>
    </row>
    <row r="15" spans="1:7" ht="15" customHeight="1" x14ac:dyDescent="0.35">
      <c r="B15" s="28" t="s">
        <v>81</v>
      </c>
      <c r="C15" s="25"/>
      <c r="D15" s="25"/>
      <c r="E15" s="25"/>
      <c r="F15" s="3"/>
      <c r="G15" s="3"/>
    </row>
    <row r="16" spans="1:7" ht="15" customHeight="1" x14ac:dyDescent="0.35">
      <c r="B16" s="28" t="s">
        <v>82</v>
      </c>
      <c r="C16" s="25"/>
      <c r="D16" s="25"/>
      <c r="E16" s="25"/>
      <c r="F16" s="3"/>
      <c r="G16" s="3"/>
    </row>
    <row r="17" spans="2:7" ht="15" customHeight="1" x14ac:dyDescent="0.35">
      <c r="B17" s="23"/>
      <c r="C17" s="26"/>
      <c r="D17" s="26"/>
      <c r="E17" s="26"/>
      <c r="F17" s="1"/>
      <c r="G17" s="1"/>
    </row>
    <row r="18" spans="2:7" ht="15" customHeight="1" x14ac:dyDescent="0.35">
      <c r="B18" s="24" t="s">
        <v>58</v>
      </c>
      <c r="C18" s="26"/>
      <c r="D18" s="26"/>
      <c r="E18" s="26"/>
      <c r="F18" s="1"/>
      <c r="G18" s="1"/>
    </row>
    <row r="19" spans="2:7" ht="15" customHeight="1" x14ac:dyDescent="0.35">
      <c r="B19" s="28" t="s">
        <v>83</v>
      </c>
      <c r="C19" s="27"/>
      <c r="D19" s="27"/>
      <c r="E19" s="27"/>
      <c r="F19" s="11"/>
      <c r="G19" s="11"/>
    </row>
    <row r="20" spans="2:7" ht="15" customHeight="1" x14ac:dyDescent="0.35">
      <c r="B20" s="28" t="s">
        <v>87</v>
      </c>
      <c r="C20" s="27"/>
      <c r="D20" s="27"/>
      <c r="E20" s="27"/>
      <c r="F20" s="11"/>
      <c r="G20" s="11"/>
    </row>
    <row r="21" spans="2:7" ht="15" customHeight="1" x14ac:dyDescent="0.35">
      <c r="B21" s="28" t="s">
        <v>84</v>
      </c>
      <c r="C21" s="27"/>
      <c r="D21" s="27"/>
      <c r="E21" s="27"/>
      <c r="F21" s="11"/>
      <c r="G21" s="11"/>
    </row>
    <row r="22" spans="2:7" ht="15" customHeight="1" x14ac:dyDescent="0.35">
      <c r="B22" s="28" t="s">
        <v>85</v>
      </c>
      <c r="C22" s="27"/>
      <c r="D22" s="27"/>
      <c r="E22" s="27"/>
      <c r="F22" s="11"/>
      <c r="G22" s="11"/>
    </row>
    <row r="23" spans="2:7" ht="15" customHeight="1" x14ac:dyDescent="0.35">
      <c r="B23" s="28" t="s">
        <v>86</v>
      </c>
      <c r="C23" s="27"/>
      <c r="D23" s="27"/>
      <c r="E23" s="27"/>
      <c r="F23" s="11"/>
      <c r="G23" s="11"/>
    </row>
    <row r="24" spans="2:7" ht="15" customHeight="1" x14ac:dyDescent="0.35">
      <c r="B24" s="24"/>
      <c r="C24" s="26"/>
      <c r="D24" s="26"/>
      <c r="E24" s="26"/>
      <c r="F24" s="1"/>
      <c r="G24" s="1"/>
    </row>
    <row r="25" spans="2:7" ht="15" customHeight="1" x14ac:dyDescent="0.35">
      <c r="B25" s="28"/>
      <c r="C25" s="27"/>
      <c r="D25" s="27"/>
      <c r="E25" s="27"/>
      <c r="F25" s="10"/>
      <c r="G25" s="10"/>
    </row>
    <row r="26" spans="2:7" ht="15" customHeight="1" x14ac:dyDescent="0.35">
      <c r="B26" s="28"/>
      <c r="C26" s="27"/>
      <c r="D26" s="27"/>
      <c r="E26" s="27"/>
      <c r="F26" s="10"/>
      <c r="G26" s="10"/>
    </row>
    <row r="27" spans="2:7" ht="15" customHeight="1" x14ac:dyDescent="0.35">
      <c r="B27" s="20"/>
    </row>
    <row r="28" spans="2:7" ht="15" customHeight="1" x14ac:dyDescent="0.35">
      <c r="B28" s="21"/>
    </row>
  </sheetData>
  <mergeCells count="4">
    <mergeCell ref="B11:E11"/>
    <mergeCell ref="B6:G6"/>
    <mergeCell ref="B7:G7"/>
    <mergeCell ref="B9:C9"/>
  </mergeCells>
  <hyperlinks>
    <hyperlink ref="B12" location="'Cuadro I.1'!A1" display="Cuadro I.1. México y Ciudad de México: Media del Ingreso corriente total per cápita y coeficiente de gini, 2016, 2018 y 2020" xr:uid="{00000000-0004-0000-0000-000000000000}"/>
    <hyperlink ref="B13" location="'Cuadro I.2'!A1" display="Cuadro I.2. México y Ciudad de México: Media del Ingreso corriente total per cápita sin transferencias y coeficiente de gini, 2016, 2018 y 2020" xr:uid="{00000000-0004-0000-0000-000001000000}"/>
    <hyperlink ref="B14" location="'Cuadro I.3'!A1" display="Cuadro I.3. México y Ciudad de México: Distribución del ingreso corriente total per cápita por deciles y coeficiente de palma, 2016, 2018 y 2020" xr:uid="{00000000-0004-0000-0000-000002000000}"/>
    <hyperlink ref="B15" location="'Cuadro I.4'!A1" display="Cuadro I.4. México y Ciudad de México: Media del Ingreso corriente total mensual por hogar y coeficiente de gini, 2016, 2018 y 2020" xr:uid="{00000000-0004-0000-0000-000003000000}"/>
    <hyperlink ref="B16" location="'Cuadro I.5'!A1" display="Cuadro I.5. México y Ciudad de México: Media del Ingreso corriente total mensual por hogar sin transferencias y coeficiente de gini, 2016, 2018 y 2020" xr:uid="{00000000-0004-0000-0000-000004000000}"/>
    <hyperlink ref="B19" location="'Cuadro I.6'!A1" display="Cuadro I.6 México y Ciudad de México: Mediana del Ingreso corriente total mensual per cápita, 2018, 2020 y 2022." xr:uid="{00000000-0004-0000-0000-000005000000}"/>
    <hyperlink ref="B20" location="'Cuadro I.7'!A1" display="Cuadro I.7 México y Ciudad de México: Mediana del Ingreso corriente total mensual per cápita sin transferencias, 2018, 2020 y 2022" xr:uid="{00000000-0004-0000-0000-000006000000}"/>
    <hyperlink ref="B21" location="'Cuadro I.8'!A1" display="Cuadro I.8 México y Ciudad de México: Mediana del Ingreso corriente total per cápita por estratos del MMIP,  2018, 2020 y 2022" xr:uid="{00000000-0004-0000-0000-000007000000}"/>
    <hyperlink ref="B22" location="'Cuadro I.9'!A1" display="Cuadro I.9 México y Ciudad de México: Mediana del Ingreso corriente total per cápita sin transferencias por estratos del MMIP, 2018, 2020 y 2022" xr:uid="{00000000-0004-0000-0000-000008000000}"/>
    <hyperlink ref="B23" location="'Cuadro I.10'!A1" display="Cuadro I.10 Nacional y Ciudad de Nacional: Ingreso corriente total y sus principales fuentes de ingreso por estratos del MMIP, 2018, 2020 y 2022" xr:uid="{00000000-0004-0000-0000-000009000000}"/>
  </hyperlinks>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8C33"/>
  </sheetPr>
  <dimension ref="A1:M45"/>
  <sheetViews>
    <sheetView zoomScaleNormal="100" workbookViewId="0"/>
  </sheetViews>
  <sheetFormatPr baseColWidth="10" defaultColWidth="10.81640625" defaultRowHeight="15" customHeight="1" x14ac:dyDescent="0.35"/>
  <cols>
    <col min="1" max="1" width="2.1796875" style="1" customWidth="1"/>
    <col min="2" max="2" width="25.453125" style="1" customWidth="1"/>
    <col min="3" max="6" width="10.453125" style="1" customWidth="1"/>
    <col min="7" max="7" width="2.453125" style="1" customWidth="1"/>
    <col min="8" max="11" width="10.453125" style="1" customWidth="1"/>
    <col min="12" max="13" width="10.81640625" style="4" customWidth="1"/>
    <col min="14" max="14" width="11.36328125" style="4" bestFit="1" customWidth="1"/>
    <col min="15" max="16384" width="10.81640625" style="4"/>
  </cols>
  <sheetData>
    <row r="1" spans="1:13" ht="15" customHeight="1" x14ac:dyDescent="0.35">
      <c r="I1" s="53"/>
      <c r="J1" s="53"/>
      <c r="K1" s="53"/>
    </row>
    <row r="6" spans="1:13" ht="15" customHeight="1" x14ac:dyDescent="0.4">
      <c r="B6" s="91" t="s">
        <v>19</v>
      </c>
      <c r="C6" s="91"/>
      <c r="D6" s="91"/>
      <c r="E6" s="91"/>
      <c r="F6" s="91"/>
      <c r="G6" s="91"/>
      <c r="H6" s="91"/>
      <c r="I6" s="91"/>
      <c r="J6" s="91"/>
      <c r="K6" s="91"/>
    </row>
    <row r="7" spans="1:13" ht="15" customHeight="1" x14ac:dyDescent="0.4">
      <c r="B7" s="90" t="s">
        <v>0</v>
      </c>
      <c r="C7" s="90"/>
      <c r="D7" s="90"/>
      <c r="E7" s="90"/>
      <c r="F7" s="90"/>
      <c r="G7" s="90"/>
      <c r="H7" s="90"/>
      <c r="I7" s="90"/>
      <c r="J7" s="90"/>
      <c r="K7" s="90"/>
    </row>
    <row r="8" spans="1:13" ht="15" customHeight="1" x14ac:dyDescent="0.35">
      <c r="B8" s="89" t="s">
        <v>69</v>
      </c>
      <c r="C8" s="89"/>
      <c r="D8" s="89"/>
      <c r="E8" s="89"/>
      <c r="F8" s="89"/>
      <c r="G8" s="89"/>
      <c r="H8" s="89"/>
      <c r="I8" s="89"/>
      <c r="J8" s="89"/>
      <c r="K8" s="89"/>
    </row>
    <row r="9" spans="1:13" ht="15" customHeight="1" x14ac:dyDescent="0.35">
      <c r="B9" s="89"/>
      <c r="C9" s="89"/>
      <c r="D9" s="89"/>
      <c r="E9" s="89"/>
      <c r="F9" s="89"/>
      <c r="G9" s="89"/>
      <c r="H9" s="89"/>
      <c r="I9" s="89"/>
      <c r="J9" s="89"/>
      <c r="K9" s="89"/>
    </row>
    <row r="10" spans="1:13" ht="15" customHeight="1" x14ac:dyDescent="0.4">
      <c r="B10" s="94" t="s">
        <v>65</v>
      </c>
      <c r="C10" s="95"/>
      <c r="D10" s="33"/>
      <c r="E10" s="34"/>
      <c r="F10" s="34"/>
      <c r="G10" s="34"/>
      <c r="H10" s="34"/>
      <c r="I10" s="35"/>
      <c r="J10" s="78"/>
      <c r="K10" s="78"/>
    </row>
    <row r="11" spans="1:13" s="53" customFormat="1" ht="15" customHeight="1" x14ac:dyDescent="0.35">
      <c r="A11" s="37"/>
      <c r="B11" s="92" t="s">
        <v>42</v>
      </c>
      <c r="C11" s="96" t="s">
        <v>55</v>
      </c>
      <c r="D11" s="96"/>
      <c r="E11" s="96"/>
      <c r="F11" s="96"/>
      <c r="G11" s="38"/>
      <c r="H11" s="96" t="s">
        <v>1</v>
      </c>
      <c r="I11" s="96"/>
      <c r="J11" s="96"/>
      <c r="K11" s="96"/>
    </row>
    <row r="12" spans="1:13" s="53" customFormat="1" ht="15" customHeight="1" x14ac:dyDescent="0.35">
      <c r="A12" s="37"/>
      <c r="B12" s="93"/>
      <c r="C12" s="39">
        <v>2018</v>
      </c>
      <c r="D12" s="39" t="s">
        <v>52</v>
      </c>
      <c r="E12" s="36" t="s">
        <v>53</v>
      </c>
      <c r="F12" s="36" t="s">
        <v>66</v>
      </c>
      <c r="G12" s="36"/>
      <c r="H12" s="39">
        <v>2018</v>
      </c>
      <c r="I12" s="39" t="s">
        <v>52</v>
      </c>
      <c r="J12" s="36" t="s">
        <v>53</v>
      </c>
      <c r="K12" s="36" t="s">
        <v>66</v>
      </c>
    </row>
    <row r="13" spans="1:13" ht="15" customHeight="1" x14ac:dyDescent="0.35">
      <c r="B13" s="69" t="s">
        <v>27</v>
      </c>
      <c r="C13" s="70">
        <v>14781.526393080001</v>
      </c>
      <c r="D13" s="70">
        <v>13567.94833684074</v>
      </c>
      <c r="E13" s="70">
        <v>14893.677831554971</v>
      </c>
      <c r="F13" s="70">
        <v>15205.35</v>
      </c>
      <c r="G13" s="70"/>
      <c r="H13" s="70">
        <v>20464.927002049917</v>
      </c>
      <c r="I13" s="70">
        <v>13958.925659933066</v>
      </c>
      <c r="J13" s="70">
        <v>18912.358097461292</v>
      </c>
      <c r="K13" s="70">
        <v>20560.52</v>
      </c>
    </row>
    <row r="14" spans="1:13" ht="15" customHeight="1" x14ac:dyDescent="0.35">
      <c r="B14" s="31" t="s">
        <v>2</v>
      </c>
      <c r="C14" s="71">
        <v>1919.8889973537</v>
      </c>
      <c r="D14" s="71">
        <v>1911.6441982070514</v>
      </c>
      <c r="E14" s="71">
        <v>2192.4918112646706</v>
      </c>
      <c r="F14" s="71">
        <v>2470.6959999999999</v>
      </c>
      <c r="G14" s="71"/>
      <c r="H14" s="71">
        <v>4081.7448243939816</v>
      </c>
      <c r="I14" s="71">
        <v>2556.5947514902609</v>
      </c>
      <c r="J14" s="71">
        <v>3800.623092283709</v>
      </c>
      <c r="K14" s="71">
        <v>3790.3829999999998</v>
      </c>
      <c r="L14" s="55"/>
      <c r="M14" s="55"/>
    </row>
    <row r="15" spans="1:13" ht="15" customHeight="1" x14ac:dyDescent="0.35">
      <c r="B15" s="31" t="s">
        <v>3</v>
      </c>
      <c r="C15" s="71">
        <v>2671.4443187057</v>
      </c>
      <c r="D15" s="71">
        <v>2496.1859999351054</v>
      </c>
      <c r="E15" s="71">
        <v>2936.7714090530926</v>
      </c>
      <c r="F15" s="71">
        <v>3240.8069999999998</v>
      </c>
      <c r="G15" s="71"/>
      <c r="H15" s="71">
        <v>3731.4029363730451</v>
      </c>
      <c r="I15" s="71">
        <v>3440.9295465805112</v>
      </c>
      <c r="J15" s="71">
        <v>4306.9911757954169</v>
      </c>
      <c r="K15" s="71">
        <v>4584.5550000000003</v>
      </c>
      <c r="L15" s="55"/>
      <c r="M15" s="55"/>
    </row>
    <row r="16" spans="1:13" ht="15" customHeight="1" x14ac:dyDescent="0.35">
      <c r="B16" s="31" t="s">
        <v>4</v>
      </c>
      <c r="C16" s="71">
        <v>3396.5013867775001</v>
      </c>
      <c r="D16" s="71">
        <v>3157.2790103738862</v>
      </c>
      <c r="E16" s="71">
        <v>3760.1398807541013</v>
      </c>
      <c r="F16" s="71">
        <v>4109.0200000000004</v>
      </c>
      <c r="G16" s="71"/>
      <c r="H16" s="71">
        <v>4582.7415608605661</v>
      </c>
      <c r="I16" s="71">
        <v>4652.051376806623</v>
      </c>
      <c r="J16" s="71">
        <v>5298.65572629904</v>
      </c>
      <c r="K16" s="71">
        <v>5544.0749999999998</v>
      </c>
      <c r="L16" s="55"/>
      <c r="M16" s="55"/>
    </row>
    <row r="17" spans="2:13" ht="15" customHeight="1" x14ac:dyDescent="0.35">
      <c r="B17" s="31" t="s">
        <v>5</v>
      </c>
      <c r="C17" s="71">
        <v>4092.7119295576003</v>
      </c>
      <c r="D17" s="71">
        <v>3884.1409961897521</v>
      </c>
      <c r="E17" s="71">
        <v>4501.6893968401419</v>
      </c>
      <c r="F17" s="71">
        <v>4960.7479999999996</v>
      </c>
      <c r="G17" s="71"/>
      <c r="H17" s="71">
        <v>5719.1644728137571</v>
      </c>
      <c r="I17" s="71">
        <v>5357.981884042385</v>
      </c>
      <c r="J17" s="71">
        <v>6399.0478405208278</v>
      </c>
      <c r="K17" s="71">
        <v>6866.33</v>
      </c>
      <c r="L17" s="55"/>
      <c r="M17" s="55"/>
    </row>
    <row r="18" spans="2:13" ht="15" customHeight="1" x14ac:dyDescent="0.35">
      <c r="B18" s="31" t="s">
        <v>6</v>
      </c>
      <c r="C18" s="71">
        <v>4867.0150363258999</v>
      </c>
      <c r="D18" s="71">
        <v>4640.9980429973948</v>
      </c>
      <c r="E18" s="71">
        <v>5369.6345546876892</v>
      </c>
      <c r="F18" s="71">
        <v>6064.8310000000001</v>
      </c>
      <c r="G18" s="71"/>
      <c r="H18" s="71">
        <v>7097.8749216455044</v>
      </c>
      <c r="I18" s="71">
        <v>6267.2554010216281</v>
      </c>
      <c r="J18" s="71">
        <v>8072.4758643893929</v>
      </c>
      <c r="K18" s="71">
        <v>10246.14</v>
      </c>
      <c r="L18" s="55"/>
      <c r="M18" s="55"/>
    </row>
    <row r="19" spans="2:13" ht="15" customHeight="1" x14ac:dyDescent="0.35">
      <c r="B19" s="31" t="s">
        <v>7</v>
      </c>
      <c r="C19" s="71">
        <v>5837.1207177844999</v>
      </c>
      <c r="D19" s="71">
        <v>5628.3749765266484</v>
      </c>
      <c r="E19" s="71">
        <v>6982.5811065725384</v>
      </c>
      <c r="F19" s="71">
        <v>7976.0839999999998</v>
      </c>
      <c r="G19" s="71"/>
      <c r="H19" s="71">
        <v>10354.570940761454</v>
      </c>
      <c r="I19" s="71">
        <v>9344.1424024585831</v>
      </c>
      <c r="J19" s="71">
        <v>10002.586499503244</v>
      </c>
      <c r="K19" s="71">
        <v>11411.75</v>
      </c>
      <c r="L19" s="55"/>
      <c r="M19" s="55"/>
    </row>
    <row r="20" spans="2:13" ht="15" customHeight="1" x14ac:dyDescent="0.35">
      <c r="B20" s="31" t="s">
        <v>8</v>
      </c>
      <c r="C20" s="71">
        <v>7943.4476246714003</v>
      </c>
      <c r="D20" s="71">
        <v>7714.2207747503871</v>
      </c>
      <c r="E20" s="71">
        <v>8657.9273286915504</v>
      </c>
      <c r="F20" s="71">
        <v>9236.2729999999992</v>
      </c>
      <c r="G20" s="71"/>
      <c r="H20" s="71">
        <v>11049.288616974485</v>
      </c>
      <c r="I20" s="71">
        <v>10298.774181334422</v>
      </c>
      <c r="J20" s="71">
        <v>11676.268305614565</v>
      </c>
      <c r="K20" s="71">
        <v>13281.86</v>
      </c>
      <c r="L20" s="55"/>
      <c r="M20" s="55"/>
    </row>
    <row r="21" spans="2:13" ht="15" customHeight="1" x14ac:dyDescent="0.35">
      <c r="B21" s="31" t="s">
        <v>9</v>
      </c>
      <c r="C21" s="71">
        <v>9620.6795917186009</v>
      </c>
      <c r="D21" s="71">
        <v>9496.737925037316</v>
      </c>
      <c r="E21" s="71">
        <v>10393.359518000372</v>
      </c>
      <c r="F21" s="71">
        <v>11264.78</v>
      </c>
      <c r="G21" s="71"/>
      <c r="H21" s="71">
        <v>13973.802267444176</v>
      </c>
      <c r="I21" s="71">
        <v>12154.920959857975</v>
      </c>
      <c r="J21" s="71">
        <v>14587.677969758406</v>
      </c>
      <c r="K21" s="71">
        <v>16648.47</v>
      </c>
      <c r="L21" s="55"/>
      <c r="M21" s="55"/>
    </row>
    <row r="22" spans="2:13" ht="15" customHeight="1" x14ac:dyDescent="0.35">
      <c r="B22" s="31" t="s">
        <v>10</v>
      </c>
      <c r="C22" s="71">
        <v>12772.193271299799</v>
      </c>
      <c r="D22" s="71">
        <v>12810.228812241001</v>
      </c>
      <c r="E22" s="71">
        <v>13787.868400281093</v>
      </c>
      <c r="F22" s="71">
        <v>14699.47</v>
      </c>
      <c r="G22" s="71"/>
      <c r="H22" s="71">
        <v>21160.205015225096</v>
      </c>
      <c r="I22" s="71">
        <v>17630.193518963169</v>
      </c>
      <c r="J22" s="71">
        <v>21195.398534041986</v>
      </c>
      <c r="K22" s="71">
        <v>24107.34</v>
      </c>
      <c r="L22" s="55"/>
      <c r="M22" s="55"/>
    </row>
    <row r="23" spans="2:13" ht="15" customHeight="1" x14ac:dyDescent="0.35">
      <c r="B23" s="31" t="s">
        <v>11</v>
      </c>
      <c r="C23" s="71">
        <v>94833.983918024998</v>
      </c>
      <c r="D23" s="71">
        <v>83957.888062243321</v>
      </c>
      <c r="E23" s="71">
        <v>90366.231688569736</v>
      </c>
      <c r="F23" s="71">
        <v>88046.91</v>
      </c>
      <c r="G23" s="71"/>
      <c r="H23" s="71">
        <v>123315.35839648929</v>
      </c>
      <c r="I23" s="71">
        <v>68047.114634040074</v>
      </c>
      <c r="J23" s="71">
        <v>103939.64860059934</v>
      </c>
      <c r="K23" s="71">
        <v>109635.2</v>
      </c>
      <c r="L23" s="55"/>
      <c r="M23" s="55"/>
    </row>
    <row r="24" spans="2:13" ht="15" customHeight="1" x14ac:dyDescent="0.35">
      <c r="B24" s="32" t="s">
        <v>61</v>
      </c>
      <c r="C24" s="72">
        <v>0.70319010999999998</v>
      </c>
      <c r="D24" s="72">
        <v>0.68935784</v>
      </c>
      <c r="E24" s="72">
        <v>0.67677140999999996</v>
      </c>
      <c r="F24" s="72">
        <v>0.65354478000000005</v>
      </c>
      <c r="G24" s="41"/>
      <c r="H24" s="72">
        <v>0.67472255999999997</v>
      </c>
      <c r="I24" s="72">
        <v>0.58202905000000005</v>
      </c>
      <c r="J24" s="72">
        <v>0.63214488000000002</v>
      </c>
      <c r="K24" s="72">
        <v>0.61959509000000001</v>
      </c>
    </row>
    <row r="25" spans="2:13" ht="12" customHeight="1" x14ac:dyDescent="0.35">
      <c r="B25" s="97" t="s">
        <v>43</v>
      </c>
      <c r="C25" s="97"/>
      <c r="D25" s="97"/>
      <c r="E25" s="97"/>
      <c r="F25" s="97"/>
      <c r="G25" s="97"/>
      <c r="H25" s="97"/>
      <c r="I25" s="97"/>
      <c r="J25" s="97"/>
      <c r="K25" s="97"/>
    </row>
    <row r="26" spans="2:13" ht="24" customHeight="1" x14ac:dyDescent="0.35">
      <c r="B26" s="97" t="s">
        <v>44</v>
      </c>
      <c r="C26" s="97"/>
      <c r="D26" s="97"/>
      <c r="E26" s="97"/>
      <c r="F26" s="97"/>
      <c r="G26" s="97"/>
      <c r="H26" s="97"/>
      <c r="I26" s="97"/>
      <c r="J26" s="97"/>
      <c r="K26" s="97"/>
    </row>
    <row r="27" spans="2:13" ht="22" customHeight="1" x14ac:dyDescent="0.35">
      <c r="B27" s="98" t="s">
        <v>67</v>
      </c>
      <c r="C27" s="98"/>
      <c r="D27" s="98"/>
      <c r="E27" s="98"/>
      <c r="F27" s="98"/>
      <c r="G27" s="98"/>
      <c r="H27" s="98"/>
      <c r="I27" s="98"/>
      <c r="J27" s="98"/>
      <c r="K27" s="98"/>
    </row>
    <row r="28" spans="2:13" ht="21" customHeight="1" x14ac:dyDescent="0.35">
      <c r="B28" s="88" t="s">
        <v>68</v>
      </c>
      <c r="C28" s="88"/>
      <c r="D28" s="88"/>
      <c r="E28" s="88"/>
      <c r="F28" s="88"/>
      <c r="G28" s="88"/>
      <c r="H28" s="88"/>
      <c r="I28" s="88"/>
      <c r="J28" s="88"/>
      <c r="K28" s="88"/>
    </row>
    <row r="34" spans="5:5" ht="15" customHeight="1" x14ac:dyDescent="0.35">
      <c r="E34" s="2"/>
    </row>
    <row r="35" spans="5:5" ht="15" customHeight="1" x14ac:dyDescent="0.35">
      <c r="E35" s="2"/>
    </row>
    <row r="36" spans="5:5" ht="15" customHeight="1" x14ac:dyDescent="0.35">
      <c r="E36" s="2"/>
    </row>
    <row r="37" spans="5:5" ht="15" customHeight="1" x14ac:dyDescent="0.35">
      <c r="E37" s="2"/>
    </row>
    <row r="38" spans="5:5" ht="15" customHeight="1" x14ac:dyDescent="0.35">
      <c r="E38" s="2"/>
    </row>
    <row r="39" spans="5:5" ht="15" customHeight="1" x14ac:dyDescent="0.35">
      <c r="E39" s="2"/>
    </row>
    <row r="40" spans="5:5" ht="15" customHeight="1" x14ac:dyDescent="0.35">
      <c r="E40" s="2"/>
    </row>
    <row r="41" spans="5:5" ht="15" customHeight="1" x14ac:dyDescent="0.35">
      <c r="E41" s="2"/>
    </row>
    <row r="42" spans="5:5" ht="15" customHeight="1" x14ac:dyDescent="0.35">
      <c r="E42" s="2"/>
    </row>
    <row r="43" spans="5:5" ht="15" customHeight="1" x14ac:dyDescent="0.35">
      <c r="E43" s="2"/>
    </row>
    <row r="45" spans="5:5" ht="15" customHeight="1" x14ac:dyDescent="0.35">
      <c r="E45" s="2"/>
    </row>
  </sheetData>
  <mergeCells count="11">
    <mergeCell ref="B28:K28"/>
    <mergeCell ref="B8:K9"/>
    <mergeCell ref="B7:K7"/>
    <mergeCell ref="B6:K6"/>
    <mergeCell ref="B11:B12"/>
    <mergeCell ref="B10:C10"/>
    <mergeCell ref="C11:F11"/>
    <mergeCell ref="H11:K11"/>
    <mergeCell ref="B25:K25"/>
    <mergeCell ref="B26:K26"/>
    <mergeCell ref="B27:K27"/>
  </mergeCells>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8C33"/>
  </sheetPr>
  <dimension ref="A1:K45"/>
  <sheetViews>
    <sheetView zoomScaleNormal="100" workbookViewId="0"/>
  </sheetViews>
  <sheetFormatPr baseColWidth="10" defaultColWidth="10.81640625" defaultRowHeight="15" customHeight="1" x14ac:dyDescent="0.35"/>
  <cols>
    <col min="1" max="1" width="2.1796875" style="1" customWidth="1"/>
    <col min="2" max="2" width="25.453125" style="1" customWidth="1"/>
    <col min="3" max="6" width="10.453125" style="1" customWidth="1"/>
    <col min="7" max="7" width="2.453125" style="1" customWidth="1"/>
    <col min="8" max="11" width="10.453125" style="1" customWidth="1"/>
    <col min="12" max="12" width="10.81640625" style="4" customWidth="1"/>
    <col min="13" max="13" width="11.36328125" style="4" bestFit="1" customWidth="1"/>
    <col min="14" max="16384" width="10.81640625" style="4"/>
  </cols>
  <sheetData>
    <row r="1" spans="1:11" ht="15" customHeight="1" x14ac:dyDescent="0.35">
      <c r="J1" s="4"/>
      <c r="K1" s="4"/>
    </row>
    <row r="6" spans="1:11" ht="15" customHeight="1" x14ac:dyDescent="0.4">
      <c r="B6" s="91" t="s">
        <v>18</v>
      </c>
      <c r="C6" s="91"/>
      <c r="D6" s="91"/>
      <c r="E6" s="91"/>
      <c r="F6" s="91"/>
      <c r="G6" s="91"/>
      <c r="H6" s="91"/>
      <c r="I6" s="91"/>
      <c r="J6" s="91"/>
      <c r="K6" s="91"/>
    </row>
    <row r="7" spans="1:11" ht="15" customHeight="1" x14ac:dyDescent="0.4">
      <c r="B7" s="90" t="s">
        <v>12</v>
      </c>
      <c r="C7" s="90"/>
      <c r="D7" s="90"/>
      <c r="E7" s="90"/>
      <c r="F7" s="90"/>
      <c r="G7" s="90"/>
      <c r="H7" s="90"/>
      <c r="I7" s="90"/>
      <c r="J7" s="90"/>
      <c r="K7" s="90"/>
    </row>
    <row r="8" spans="1:11" ht="15" customHeight="1" x14ac:dyDescent="0.35">
      <c r="B8" s="89" t="s">
        <v>70</v>
      </c>
      <c r="C8" s="89"/>
      <c r="D8" s="89"/>
      <c r="E8" s="89"/>
      <c r="F8" s="89"/>
      <c r="G8" s="89"/>
      <c r="H8" s="89"/>
      <c r="I8" s="89"/>
      <c r="J8" s="89"/>
      <c r="K8" s="89"/>
    </row>
    <row r="9" spans="1:11" ht="15" customHeight="1" x14ac:dyDescent="0.35">
      <c r="B9" s="89"/>
      <c r="C9" s="89"/>
      <c r="D9" s="89"/>
      <c r="E9" s="89"/>
      <c r="F9" s="89"/>
      <c r="G9" s="89"/>
      <c r="H9" s="89"/>
      <c r="I9" s="89"/>
      <c r="J9" s="89"/>
      <c r="K9" s="89"/>
    </row>
    <row r="10" spans="1:11" ht="15" customHeight="1" x14ac:dyDescent="0.4">
      <c r="B10" s="94" t="s">
        <v>65</v>
      </c>
      <c r="C10" s="95"/>
      <c r="D10" s="33"/>
      <c r="E10" s="34"/>
      <c r="F10" s="34"/>
      <c r="G10" s="34"/>
      <c r="H10" s="34"/>
      <c r="I10" s="34"/>
      <c r="J10" s="35"/>
      <c r="K10" s="78"/>
    </row>
    <row r="11" spans="1:11" ht="15" customHeight="1" x14ac:dyDescent="0.35">
      <c r="B11" s="92" t="s">
        <v>48</v>
      </c>
      <c r="C11" s="96" t="s">
        <v>55</v>
      </c>
      <c r="D11" s="96"/>
      <c r="E11" s="96"/>
      <c r="F11" s="96"/>
      <c r="G11" s="38"/>
      <c r="H11" s="96" t="s">
        <v>1</v>
      </c>
      <c r="I11" s="96"/>
      <c r="J11" s="96"/>
      <c r="K11" s="96"/>
    </row>
    <row r="12" spans="1:11" s="56" customFormat="1" ht="15" customHeight="1" x14ac:dyDescent="0.35">
      <c r="A12" s="19"/>
      <c r="B12" s="93"/>
      <c r="C12" s="39">
        <v>2018</v>
      </c>
      <c r="D12" s="39">
        <v>2020</v>
      </c>
      <c r="E12" s="36">
        <v>2022</v>
      </c>
      <c r="F12" s="36">
        <v>2024</v>
      </c>
      <c r="G12" s="36"/>
      <c r="H12" s="39">
        <v>2018</v>
      </c>
      <c r="I12" s="39">
        <v>2020</v>
      </c>
      <c r="J12" s="36">
        <v>2022</v>
      </c>
      <c r="K12" s="79">
        <v>2024</v>
      </c>
    </row>
    <row r="13" spans="1:11" ht="15" customHeight="1" x14ac:dyDescent="0.35">
      <c r="B13" s="69" t="s">
        <v>27</v>
      </c>
      <c r="C13" s="70">
        <v>14676.050405843001</v>
      </c>
      <c r="D13" s="70">
        <v>13413.685861570268</v>
      </c>
      <c r="E13" s="70">
        <v>14686.037814754085</v>
      </c>
      <c r="F13" s="70">
        <v>14939.67</v>
      </c>
      <c r="G13" s="70"/>
      <c r="H13" s="70">
        <v>20336.211917267046</v>
      </c>
      <c r="I13" s="70">
        <v>13719.247620866438</v>
      </c>
      <c r="J13" s="70">
        <v>18574.739824640761</v>
      </c>
      <c r="K13" s="70">
        <v>20135.18</v>
      </c>
    </row>
    <row r="14" spans="1:11" ht="15" customHeight="1" x14ac:dyDescent="0.35">
      <c r="B14" s="31" t="s">
        <v>2</v>
      </c>
      <c r="C14" s="71">
        <v>1761.1999482123001</v>
      </c>
      <c r="D14" s="71">
        <v>1796.8741271009671</v>
      </c>
      <c r="E14" s="71">
        <v>2037.9889621495442</v>
      </c>
      <c r="F14" s="71">
        <v>2301.4540000000002</v>
      </c>
      <c r="G14" s="71"/>
      <c r="H14" s="71">
        <v>3977.9484927755448</v>
      </c>
      <c r="I14" s="71">
        <v>2379.5964033114856</v>
      </c>
      <c r="J14" s="71">
        <v>3584.5302591375012</v>
      </c>
      <c r="K14" s="71">
        <v>3509.712</v>
      </c>
    </row>
    <row r="15" spans="1:11" ht="15" customHeight="1" x14ac:dyDescent="0.35">
      <c r="B15" s="31" t="s">
        <v>3</v>
      </c>
      <c r="C15" s="71">
        <v>2533.6812831492002</v>
      </c>
      <c r="D15" s="71">
        <v>2364.3025536911196</v>
      </c>
      <c r="E15" s="71">
        <v>2767.7766051145773</v>
      </c>
      <c r="F15" s="71">
        <v>3047.3609999999999</v>
      </c>
      <c r="G15" s="71"/>
      <c r="H15" s="71">
        <v>3670.6591613461769</v>
      </c>
      <c r="I15" s="71">
        <v>3260.8204780609458</v>
      </c>
      <c r="J15" s="71">
        <v>3983.4627612578051</v>
      </c>
      <c r="K15" s="71">
        <v>4327.6530000000002</v>
      </c>
    </row>
    <row r="16" spans="1:11" ht="15" customHeight="1" x14ac:dyDescent="0.35">
      <c r="B16" s="31" t="s">
        <v>4</v>
      </c>
      <c r="C16" s="71">
        <v>3283.6354484265003</v>
      </c>
      <c r="D16" s="71">
        <v>3028.2994915497793</v>
      </c>
      <c r="E16" s="71">
        <v>3584.7642661405621</v>
      </c>
      <c r="F16" s="71">
        <v>3918.1779999999999</v>
      </c>
      <c r="G16" s="71"/>
      <c r="H16" s="71">
        <v>4495.1638713131397</v>
      </c>
      <c r="I16" s="71">
        <v>4437.1216588298548</v>
      </c>
      <c r="J16" s="71">
        <v>4998.2039178614414</v>
      </c>
      <c r="K16" s="71">
        <v>5243.1710000000003</v>
      </c>
    </row>
    <row r="17" spans="2:11" ht="15" customHeight="1" x14ac:dyDescent="0.35">
      <c r="B17" s="31" t="s">
        <v>5</v>
      </c>
      <c r="C17" s="71">
        <v>3990.8727186289002</v>
      </c>
      <c r="D17" s="71">
        <v>3747.1949061807595</v>
      </c>
      <c r="E17" s="71">
        <v>4327.0201977334964</v>
      </c>
      <c r="F17" s="71">
        <v>4751.1450000000004</v>
      </c>
      <c r="G17" s="71"/>
      <c r="H17" s="71">
        <v>5627.1649937606981</v>
      </c>
      <c r="I17" s="71">
        <v>5156.1658634892965</v>
      </c>
      <c r="J17" s="71">
        <v>6091.1836130707652</v>
      </c>
      <c r="K17" s="71">
        <v>6520.57</v>
      </c>
    </row>
    <row r="18" spans="2:11" ht="15" customHeight="1" x14ac:dyDescent="0.35">
      <c r="B18" s="31" t="s">
        <v>6</v>
      </c>
      <c r="C18" s="71">
        <v>4769.9129735472006</v>
      </c>
      <c r="D18" s="71">
        <v>4506.4691604846712</v>
      </c>
      <c r="E18" s="71">
        <v>5183.4330949653886</v>
      </c>
      <c r="F18" s="71">
        <v>5841.9250000000002</v>
      </c>
      <c r="G18" s="71"/>
      <c r="H18" s="71">
        <v>7011.3421116506788</v>
      </c>
      <c r="I18" s="71">
        <v>6096.5692806604429</v>
      </c>
      <c r="J18" s="71">
        <v>7786.5962103583925</v>
      </c>
      <c r="K18" s="71">
        <v>9910.6990000000005</v>
      </c>
    </row>
    <row r="19" spans="2:11" ht="15" customHeight="1" x14ac:dyDescent="0.35">
      <c r="B19" s="31" t="s">
        <v>7</v>
      </c>
      <c r="C19" s="71">
        <v>5748.3587426916001</v>
      </c>
      <c r="D19" s="71">
        <v>5487.6170877376771</v>
      </c>
      <c r="E19" s="71">
        <v>6794.8185015387344</v>
      </c>
      <c r="F19" s="71">
        <v>7735.0259999999998</v>
      </c>
      <c r="G19" s="71"/>
      <c r="H19" s="71">
        <v>10267.992112755244</v>
      </c>
      <c r="I19" s="71">
        <v>9120.0444446772417</v>
      </c>
      <c r="J19" s="71">
        <v>9705.8205760199689</v>
      </c>
      <c r="K19" s="71">
        <v>11070.46</v>
      </c>
    </row>
    <row r="20" spans="2:11" ht="15" customHeight="1" x14ac:dyDescent="0.35">
      <c r="B20" s="31" t="s">
        <v>8</v>
      </c>
      <c r="C20" s="71">
        <v>7863.8878982276001</v>
      </c>
      <c r="D20" s="71">
        <v>7573.9445621552477</v>
      </c>
      <c r="E20" s="71">
        <v>8462.4853389093969</v>
      </c>
      <c r="F20" s="71">
        <v>8992.0650000000005</v>
      </c>
      <c r="G20" s="71"/>
      <c r="H20" s="71">
        <v>10926.645202752459</v>
      </c>
      <c r="I20" s="71">
        <v>10011.359761780712</v>
      </c>
      <c r="J20" s="71">
        <v>11326.411356671486</v>
      </c>
      <c r="K20" s="71">
        <v>12787.4</v>
      </c>
    </row>
    <row r="21" spans="2:11" ht="15" customHeight="1" x14ac:dyDescent="0.35">
      <c r="B21" s="31" t="s">
        <v>9</v>
      </c>
      <c r="C21" s="71">
        <v>9548.2296479124998</v>
      </c>
      <c r="D21" s="71">
        <v>9330.8181293166599</v>
      </c>
      <c r="E21" s="71">
        <v>10176.346037583904</v>
      </c>
      <c r="F21" s="71">
        <v>10970.39</v>
      </c>
      <c r="G21" s="71"/>
      <c r="H21" s="71">
        <v>13806.621539027983</v>
      </c>
      <c r="I21" s="71">
        <v>11851.978157249205</v>
      </c>
      <c r="J21" s="71">
        <v>14216.639541852783</v>
      </c>
      <c r="K21" s="71">
        <v>16168.8</v>
      </c>
    </row>
    <row r="22" spans="2:11" ht="15" customHeight="1" x14ac:dyDescent="0.35">
      <c r="B22" s="31" t="s">
        <v>10</v>
      </c>
      <c r="C22" s="71">
        <v>12687.997907023502</v>
      </c>
      <c r="D22" s="71">
        <v>12623.774731660285</v>
      </c>
      <c r="E22" s="71">
        <v>13546.962035814964</v>
      </c>
      <c r="F22" s="71">
        <v>14363.05</v>
      </c>
      <c r="G22" s="71"/>
      <c r="H22" s="71">
        <v>20816.748233789756</v>
      </c>
      <c r="I22" s="71">
        <v>17346.420672309418</v>
      </c>
      <c r="J22" s="71">
        <v>20795.169655097212</v>
      </c>
      <c r="K22" s="71">
        <v>23415.62</v>
      </c>
    </row>
    <row r="23" spans="2:11" ht="15" customHeight="1" x14ac:dyDescent="0.35">
      <c r="B23" s="31" t="s">
        <v>11</v>
      </c>
      <c r="C23" s="71">
        <v>94712.37455765999</v>
      </c>
      <c r="D23" s="71">
        <v>83695.790644311986</v>
      </c>
      <c r="E23" s="71">
        <v>89990.633969289935</v>
      </c>
      <c r="F23" s="71">
        <v>87492.24</v>
      </c>
      <c r="G23" s="71"/>
      <c r="H23" s="71">
        <v>123178.33300023884</v>
      </c>
      <c r="I23" s="71">
        <v>67692.943929005167</v>
      </c>
      <c r="J23" s="71">
        <v>103414.7258491313</v>
      </c>
      <c r="K23" s="71">
        <v>108907.8</v>
      </c>
    </row>
    <row r="24" spans="2:11" ht="15" customHeight="1" x14ac:dyDescent="0.35">
      <c r="B24" s="32" t="s">
        <v>62</v>
      </c>
      <c r="C24" s="72">
        <v>0.70915722000000003</v>
      </c>
      <c r="D24" s="72">
        <v>0.69622883999999996</v>
      </c>
      <c r="E24" s="72">
        <v>0.68473649999999997</v>
      </c>
      <c r="F24" s="72">
        <v>0.66220891999999998</v>
      </c>
      <c r="G24" s="41"/>
      <c r="H24" s="72">
        <v>0.67778883000000001</v>
      </c>
      <c r="I24" s="72">
        <v>0.59057850999999995</v>
      </c>
      <c r="J24" s="72">
        <v>0.64247812000000004</v>
      </c>
      <c r="K24" s="72">
        <v>0.62959520000000002</v>
      </c>
    </row>
    <row r="25" spans="2:11" ht="14.5" customHeight="1" x14ac:dyDescent="0.35">
      <c r="B25" s="97" t="s">
        <v>54</v>
      </c>
      <c r="C25" s="97"/>
      <c r="D25" s="97"/>
      <c r="E25" s="97"/>
      <c r="F25" s="97"/>
      <c r="G25" s="97"/>
      <c r="H25" s="97"/>
      <c r="I25" s="97"/>
      <c r="J25" s="97"/>
      <c r="K25" s="97"/>
    </row>
    <row r="26" spans="2:11" ht="12" customHeight="1" x14ac:dyDescent="0.35">
      <c r="B26" s="97" t="s">
        <v>49</v>
      </c>
      <c r="C26" s="97"/>
      <c r="D26" s="97"/>
      <c r="E26" s="97"/>
      <c r="F26" s="97"/>
      <c r="G26" s="97"/>
      <c r="H26" s="97"/>
      <c r="I26" s="97"/>
      <c r="J26" s="97"/>
      <c r="K26" s="97"/>
    </row>
    <row r="27" spans="2:11" ht="26.25" customHeight="1" x14ac:dyDescent="0.35">
      <c r="B27" s="97" t="s">
        <v>50</v>
      </c>
      <c r="C27" s="97"/>
      <c r="D27" s="97"/>
      <c r="E27" s="97"/>
      <c r="F27" s="97"/>
      <c r="G27" s="97"/>
      <c r="H27" s="97"/>
      <c r="I27" s="97"/>
      <c r="J27" s="97"/>
      <c r="K27" s="97"/>
    </row>
    <row r="28" spans="2:11" ht="21" customHeight="1" x14ac:dyDescent="0.35">
      <c r="B28" s="88" t="s">
        <v>68</v>
      </c>
      <c r="C28" s="88"/>
      <c r="D28" s="88"/>
      <c r="E28" s="88"/>
      <c r="F28" s="88"/>
      <c r="G28" s="88"/>
      <c r="H28" s="88"/>
      <c r="I28" s="88"/>
      <c r="J28" s="88"/>
      <c r="K28" s="88"/>
    </row>
    <row r="29" spans="2:11" ht="15" customHeight="1" x14ac:dyDescent="0.35">
      <c r="B29" s="97"/>
      <c r="C29" s="97"/>
      <c r="D29" s="97"/>
      <c r="E29" s="97"/>
      <c r="F29" s="97"/>
      <c r="G29" s="97"/>
      <c r="H29" s="97"/>
      <c r="I29" s="97"/>
      <c r="J29" s="97"/>
      <c r="K29" s="76"/>
    </row>
    <row r="30" spans="2:11" ht="15" customHeight="1" x14ac:dyDescent="0.35">
      <c r="B30" s="97"/>
      <c r="C30" s="97"/>
      <c r="D30" s="97"/>
      <c r="E30" s="97"/>
      <c r="F30" s="97"/>
      <c r="G30" s="97"/>
      <c r="H30" s="97"/>
      <c r="I30" s="97"/>
      <c r="J30" s="97"/>
      <c r="K30" s="76"/>
    </row>
    <row r="31" spans="2:11" ht="15" customHeight="1" x14ac:dyDescent="0.35">
      <c r="B31" s="97"/>
      <c r="C31" s="97"/>
      <c r="D31" s="97"/>
      <c r="E31" s="97"/>
      <c r="F31" s="97"/>
      <c r="G31" s="97"/>
      <c r="H31" s="97"/>
      <c r="I31" s="97"/>
      <c r="J31" s="97"/>
      <c r="K31" s="76"/>
    </row>
    <row r="34" spans="5:6" ht="15" customHeight="1" x14ac:dyDescent="0.35">
      <c r="E34" s="2"/>
      <c r="F34" s="2"/>
    </row>
    <row r="35" spans="5:6" ht="15" customHeight="1" x14ac:dyDescent="0.35">
      <c r="E35" s="2"/>
      <c r="F35" s="2"/>
    </row>
    <row r="36" spans="5:6" ht="15" customHeight="1" x14ac:dyDescent="0.35">
      <c r="E36" s="2"/>
      <c r="F36" s="2"/>
    </row>
    <row r="37" spans="5:6" ht="15" customHeight="1" x14ac:dyDescent="0.35">
      <c r="E37" s="2"/>
      <c r="F37" s="2"/>
    </row>
    <row r="38" spans="5:6" ht="15" customHeight="1" x14ac:dyDescent="0.35">
      <c r="E38" s="2"/>
      <c r="F38" s="2"/>
    </row>
    <row r="39" spans="5:6" ht="15" customHeight="1" x14ac:dyDescent="0.35">
      <c r="E39" s="2"/>
      <c r="F39" s="2"/>
    </row>
    <row r="40" spans="5:6" ht="15" customHeight="1" x14ac:dyDescent="0.35">
      <c r="E40" s="2"/>
      <c r="F40" s="2"/>
    </row>
    <row r="41" spans="5:6" ht="15" customHeight="1" x14ac:dyDescent="0.35">
      <c r="E41" s="2"/>
      <c r="F41" s="2"/>
    </row>
    <row r="42" spans="5:6" ht="15" customHeight="1" x14ac:dyDescent="0.35">
      <c r="E42" s="2"/>
      <c r="F42" s="2"/>
    </row>
    <row r="43" spans="5:6" ht="15" customHeight="1" x14ac:dyDescent="0.35">
      <c r="E43" s="2"/>
      <c r="F43" s="2"/>
    </row>
    <row r="45" spans="5:6" ht="15" customHeight="1" x14ac:dyDescent="0.35">
      <c r="E45" s="2"/>
      <c r="F45" s="2"/>
    </row>
  </sheetData>
  <mergeCells count="14">
    <mergeCell ref="B7:K7"/>
    <mergeCell ref="B6:K6"/>
    <mergeCell ref="B11:B12"/>
    <mergeCell ref="B10:C10"/>
    <mergeCell ref="C11:F11"/>
    <mergeCell ref="H11:K11"/>
    <mergeCell ref="B8:K9"/>
    <mergeCell ref="B25:K25"/>
    <mergeCell ref="B26:K26"/>
    <mergeCell ref="B29:J29"/>
    <mergeCell ref="B30:J30"/>
    <mergeCell ref="B31:J31"/>
    <mergeCell ref="B27:K27"/>
    <mergeCell ref="B28:K28"/>
  </mergeCells>
  <pageMargins left="0.7" right="0.7" top="0.75" bottom="0.75" header="0.3" footer="0.3"/>
  <pageSetup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008C33"/>
  </sheetPr>
  <dimension ref="A1:K42"/>
  <sheetViews>
    <sheetView zoomScaleNormal="100" workbookViewId="0"/>
  </sheetViews>
  <sheetFormatPr baseColWidth="10" defaultColWidth="10.81640625" defaultRowHeight="15" customHeight="1" x14ac:dyDescent="0.35"/>
  <cols>
    <col min="1" max="1" width="2.1796875" style="1" customWidth="1"/>
    <col min="2" max="2" width="25.453125" style="1" customWidth="1"/>
    <col min="3" max="6" width="10.453125" style="1" customWidth="1"/>
    <col min="7" max="7" width="2.453125" style="1" customWidth="1"/>
    <col min="8" max="11" width="10.453125" style="1" customWidth="1"/>
    <col min="12" max="12" width="11.453125" style="4" customWidth="1"/>
    <col min="13" max="13" width="11.36328125" style="4" bestFit="1" customWidth="1"/>
    <col min="14" max="16384" width="10.81640625" style="4"/>
  </cols>
  <sheetData>
    <row r="1" spans="1:11" ht="15" customHeight="1" x14ac:dyDescent="0.35">
      <c r="J1" s="4"/>
      <c r="K1" s="4"/>
    </row>
    <row r="6" spans="1:11" ht="15" customHeight="1" x14ac:dyDescent="0.4">
      <c r="B6" s="91" t="s">
        <v>26</v>
      </c>
      <c r="C6" s="91"/>
      <c r="D6" s="91"/>
      <c r="E6" s="91"/>
      <c r="F6" s="91"/>
      <c r="G6" s="91"/>
      <c r="H6" s="91"/>
      <c r="I6" s="91"/>
      <c r="J6" s="91"/>
      <c r="K6" s="91"/>
    </row>
    <row r="7" spans="1:11" ht="15" customHeight="1" x14ac:dyDescent="0.4">
      <c r="B7" s="90" t="s">
        <v>12</v>
      </c>
      <c r="C7" s="90"/>
      <c r="D7" s="90"/>
      <c r="E7" s="90"/>
      <c r="F7" s="90"/>
      <c r="G7" s="90"/>
      <c r="H7" s="90"/>
      <c r="I7" s="90"/>
      <c r="J7" s="90"/>
      <c r="K7" s="90"/>
    </row>
    <row r="8" spans="1:11" ht="15" customHeight="1" x14ac:dyDescent="0.35">
      <c r="B8" s="89" t="s">
        <v>71</v>
      </c>
      <c r="C8" s="89"/>
      <c r="D8" s="89"/>
      <c r="E8" s="89"/>
      <c r="F8" s="89"/>
      <c r="G8" s="89"/>
      <c r="H8" s="89"/>
      <c r="I8" s="89"/>
      <c r="J8" s="89"/>
      <c r="K8" s="89"/>
    </row>
    <row r="9" spans="1:11" ht="15" customHeight="1" x14ac:dyDescent="0.35">
      <c r="B9" s="89"/>
      <c r="C9" s="89"/>
      <c r="D9" s="89"/>
      <c r="E9" s="89"/>
      <c r="F9" s="89"/>
      <c r="G9" s="89"/>
      <c r="H9" s="89"/>
      <c r="I9" s="89"/>
      <c r="J9" s="89"/>
      <c r="K9" s="89"/>
    </row>
    <row r="10" spans="1:11" ht="15" customHeight="1" x14ac:dyDescent="0.4">
      <c r="B10" s="94" t="s">
        <v>65</v>
      </c>
      <c r="C10" s="95"/>
      <c r="D10" s="33"/>
      <c r="E10" s="34"/>
      <c r="F10" s="34"/>
      <c r="G10" s="34"/>
      <c r="H10" s="34"/>
      <c r="I10" s="34"/>
      <c r="J10" s="35"/>
      <c r="K10" s="78"/>
    </row>
    <row r="11" spans="1:11" ht="15" customHeight="1" x14ac:dyDescent="0.35">
      <c r="B11" s="92" t="s">
        <v>25</v>
      </c>
      <c r="C11" s="96" t="s">
        <v>55</v>
      </c>
      <c r="D11" s="96"/>
      <c r="E11" s="96"/>
      <c r="F11" s="96"/>
      <c r="G11" s="38"/>
      <c r="H11" s="96" t="s">
        <v>1</v>
      </c>
      <c r="I11" s="96"/>
      <c r="J11" s="96"/>
      <c r="K11" s="96"/>
    </row>
    <row r="12" spans="1:11" s="56" customFormat="1" ht="15" customHeight="1" x14ac:dyDescent="0.35">
      <c r="A12" s="19"/>
      <c r="B12" s="93"/>
      <c r="C12" s="39">
        <v>2018</v>
      </c>
      <c r="D12" s="39" t="s">
        <v>52</v>
      </c>
      <c r="E12" s="36" t="s">
        <v>53</v>
      </c>
      <c r="F12" s="36" t="s">
        <v>66</v>
      </c>
      <c r="G12" s="36"/>
      <c r="H12" s="39">
        <v>2018</v>
      </c>
      <c r="I12" s="39" t="s">
        <v>52</v>
      </c>
      <c r="J12" s="36" t="s">
        <v>53</v>
      </c>
      <c r="K12" s="79" t="s">
        <v>66</v>
      </c>
    </row>
    <row r="13" spans="1:11" ht="15" customHeight="1" x14ac:dyDescent="0.35">
      <c r="B13" s="62" t="s">
        <v>27</v>
      </c>
      <c r="C13" s="70">
        <v>14781.526393080001</v>
      </c>
      <c r="D13" s="70">
        <v>13567.94833684074</v>
      </c>
      <c r="E13" s="70">
        <v>14893.677831554971</v>
      </c>
      <c r="F13" s="70">
        <v>15205.35</v>
      </c>
      <c r="G13" s="70"/>
      <c r="H13" s="70">
        <v>20464.927002049917</v>
      </c>
      <c r="I13" s="70">
        <v>13958.925659933066</v>
      </c>
      <c r="J13" s="70">
        <v>18912.358097461292</v>
      </c>
      <c r="K13" s="70">
        <v>20560.52</v>
      </c>
    </row>
    <row r="14" spans="1:11" ht="15" customHeight="1" x14ac:dyDescent="0.35">
      <c r="B14" s="45" t="s">
        <v>28</v>
      </c>
      <c r="C14" s="71">
        <v>2196.7292887106</v>
      </c>
      <c r="D14" s="71">
        <v>2116.1056550288781</v>
      </c>
      <c r="E14" s="71">
        <v>2324.8870410248537</v>
      </c>
      <c r="F14" s="71">
        <v>2351.268</v>
      </c>
      <c r="G14" s="71"/>
      <c r="H14" s="71">
        <v>3151.6301317716834</v>
      </c>
      <c r="I14" s="71">
        <v>2535.0038052416403</v>
      </c>
      <c r="J14" s="71">
        <v>3425.9624996405582</v>
      </c>
      <c r="K14" s="71">
        <v>3656.4749999999999</v>
      </c>
    </row>
    <row r="15" spans="1:11" ht="15" customHeight="1" x14ac:dyDescent="0.35">
      <c r="B15" s="45" t="s">
        <v>29</v>
      </c>
      <c r="C15" s="71">
        <v>3293.8961113194005</v>
      </c>
      <c r="D15" s="71">
        <v>3039.2443851687726</v>
      </c>
      <c r="E15" s="71">
        <v>3413.8633488203036</v>
      </c>
      <c r="F15" s="71">
        <v>3452.1379999999999</v>
      </c>
      <c r="G15" s="71"/>
      <c r="H15" s="71">
        <v>4180.6605398638703</v>
      </c>
      <c r="I15" s="71">
        <v>3467.1077650625307</v>
      </c>
      <c r="J15" s="71">
        <v>4400.7697569283455</v>
      </c>
      <c r="K15" s="71">
        <v>3985.7890000000002</v>
      </c>
    </row>
    <row r="16" spans="1:11" ht="15" customHeight="1" x14ac:dyDescent="0.35">
      <c r="B16" s="48" t="s">
        <v>34</v>
      </c>
      <c r="C16" s="73">
        <v>2898.4836482971</v>
      </c>
      <c r="D16" s="73">
        <v>2725.1915067907703</v>
      </c>
      <c r="E16" s="73">
        <v>3038.8610839801945</v>
      </c>
      <c r="F16" s="73">
        <v>3095.395</v>
      </c>
      <c r="G16" s="73"/>
      <c r="H16" s="73">
        <v>3926.5923920710111</v>
      </c>
      <c r="I16" s="73">
        <v>3231.2566559652164</v>
      </c>
      <c r="J16" s="73">
        <v>4151.9807621947775</v>
      </c>
      <c r="K16" s="73">
        <v>3916.5920000000001</v>
      </c>
    </row>
    <row r="17" spans="2:11" ht="15" customHeight="1" x14ac:dyDescent="0.35">
      <c r="B17" s="45" t="s">
        <v>30</v>
      </c>
      <c r="C17" s="71">
        <v>6761.8661755004996</v>
      </c>
      <c r="D17" s="71">
        <v>6320.4352268719813</v>
      </c>
      <c r="E17" s="71">
        <v>7013.244812968991</v>
      </c>
      <c r="F17" s="71">
        <v>7174.3180000000002</v>
      </c>
      <c r="G17" s="71"/>
      <c r="H17" s="71">
        <v>7551.6152208334997</v>
      </c>
      <c r="I17" s="71">
        <v>6763.9366909434775</v>
      </c>
      <c r="J17" s="71">
        <v>8000.1929688052796</v>
      </c>
      <c r="K17" s="71">
        <v>7743.5640000000003</v>
      </c>
    </row>
    <row r="18" spans="2:11" ht="15" customHeight="1" x14ac:dyDescent="0.35">
      <c r="B18" s="48" t="s">
        <v>63</v>
      </c>
      <c r="C18" s="73">
        <v>5262.9336974648004</v>
      </c>
      <c r="D18" s="73">
        <v>4963.1271936829617</v>
      </c>
      <c r="E18" s="73">
        <v>5672.0715774658129</v>
      </c>
      <c r="F18" s="73">
        <v>6004.7690000000002</v>
      </c>
      <c r="G18" s="73"/>
      <c r="H18" s="73">
        <v>6496.290933119054</v>
      </c>
      <c r="I18" s="73">
        <v>5813.7597863943565</v>
      </c>
      <c r="J18" s="73">
        <v>7134.273674402074</v>
      </c>
      <c r="K18" s="73">
        <v>7095.83</v>
      </c>
    </row>
    <row r="19" spans="2:11" ht="15" customHeight="1" x14ac:dyDescent="0.35">
      <c r="B19" s="45" t="s">
        <v>31</v>
      </c>
      <c r="C19" s="71">
        <v>12681.1777671584</v>
      </c>
      <c r="D19" s="71">
        <v>11587.101644209999</v>
      </c>
      <c r="E19" s="71">
        <v>12271.48104795522</v>
      </c>
      <c r="F19" s="71">
        <v>12137.49</v>
      </c>
      <c r="G19" s="71"/>
      <c r="H19" s="71">
        <v>14108.607971380809</v>
      </c>
      <c r="I19" s="71">
        <v>11749.226033272456</v>
      </c>
      <c r="J19" s="71">
        <v>13221.461590429957</v>
      </c>
      <c r="K19" s="71">
        <v>12962.49</v>
      </c>
    </row>
    <row r="20" spans="2:11" ht="15" customHeight="1" x14ac:dyDescent="0.35">
      <c r="B20" s="45" t="s">
        <v>32</v>
      </c>
      <c r="C20" s="71">
        <v>61197.619854188</v>
      </c>
      <c r="D20" s="71">
        <v>44721.629714648596</v>
      </c>
      <c r="E20" s="71">
        <v>63066.458357955788</v>
      </c>
      <c r="F20" s="71">
        <v>42695.29</v>
      </c>
      <c r="G20" s="71"/>
      <c r="H20" s="71">
        <v>46841.070587011905</v>
      </c>
      <c r="I20" s="71">
        <v>30439.590115790743</v>
      </c>
      <c r="J20" s="71">
        <v>41977.977953199843</v>
      </c>
      <c r="K20" s="71">
        <v>37869.589999999997</v>
      </c>
    </row>
    <row r="21" spans="2:11" ht="15" customHeight="1" x14ac:dyDescent="0.35">
      <c r="B21" s="45" t="s">
        <v>33</v>
      </c>
      <c r="C21" s="71">
        <v>366549.96677398001</v>
      </c>
      <c r="D21" s="71">
        <v>390020.52755337593</v>
      </c>
      <c r="E21" s="71">
        <v>248434.68835569415</v>
      </c>
      <c r="F21" s="71">
        <v>426709.7</v>
      </c>
      <c r="G21" s="71"/>
      <c r="H21" s="71">
        <v>250190.31825120407</v>
      </c>
      <c r="I21" s="71">
        <v>180968.52007379459</v>
      </c>
      <c r="J21" s="71">
        <v>274143.15913426981</v>
      </c>
      <c r="K21" s="71">
        <v>214223</v>
      </c>
    </row>
    <row r="22" spans="2:11" ht="15" customHeight="1" x14ac:dyDescent="0.35">
      <c r="B22" s="47" t="s">
        <v>64</v>
      </c>
      <c r="C22" s="74">
        <v>50714.514018873</v>
      </c>
      <c r="D22" s="74">
        <v>41878.454019950499</v>
      </c>
      <c r="E22" s="74">
        <v>43336.965383795221</v>
      </c>
      <c r="F22" s="74">
        <v>39126.65</v>
      </c>
      <c r="G22" s="74"/>
      <c r="H22" s="74">
        <v>46216.876866715764</v>
      </c>
      <c r="I22" s="74">
        <v>27754.573177616883</v>
      </c>
      <c r="J22" s="74">
        <v>38541.436798946714</v>
      </c>
      <c r="K22" s="74">
        <v>36794.36</v>
      </c>
    </row>
    <row r="23" spans="2:11" ht="22.5" customHeight="1" x14ac:dyDescent="0.35">
      <c r="B23" s="98" t="s">
        <v>67</v>
      </c>
      <c r="C23" s="98"/>
      <c r="D23" s="98"/>
      <c r="E23" s="98"/>
      <c r="F23" s="98"/>
      <c r="G23" s="98"/>
      <c r="H23" s="98"/>
      <c r="I23" s="98"/>
      <c r="J23" s="98"/>
      <c r="K23" s="98"/>
    </row>
    <row r="24" spans="2:11" ht="21" customHeight="1" x14ac:dyDescent="0.35">
      <c r="B24" s="88" t="s">
        <v>68</v>
      </c>
      <c r="C24" s="88"/>
      <c r="D24" s="88"/>
      <c r="E24" s="88"/>
      <c r="F24" s="88"/>
      <c r="G24" s="88"/>
      <c r="H24" s="88"/>
      <c r="I24" s="88"/>
      <c r="J24" s="88"/>
      <c r="K24" s="88"/>
    </row>
    <row r="25" spans="2:11" ht="15" customHeight="1" x14ac:dyDescent="0.35">
      <c r="B25" s="97"/>
      <c r="C25" s="97"/>
      <c r="D25" s="97"/>
      <c r="E25" s="97"/>
      <c r="F25" s="97"/>
      <c r="G25" s="97"/>
      <c r="H25" s="97"/>
      <c r="I25" s="97"/>
      <c r="J25" s="97"/>
      <c r="K25" s="76"/>
    </row>
    <row r="26" spans="2:11" ht="15" customHeight="1" x14ac:dyDescent="0.35">
      <c r="B26" s="49"/>
      <c r="C26" s="49"/>
      <c r="D26" s="49"/>
      <c r="E26" s="49"/>
      <c r="F26" s="49"/>
      <c r="G26" s="49"/>
      <c r="H26" s="49"/>
      <c r="I26" s="49"/>
      <c r="J26" s="49"/>
      <c r="K26" s="49"/>
    </row>
    <row r="27" spans="2:11" ht="15" customHeight="1" x14ac:dyDescent="0.35">
      <c r="B27" s="49"/>
      <c r="C27" s="49"/>
      <c r="D27" s="49"/>
      <c r="E27" s="49"/>
      <c r="F27" s="49"/>
      <c r="G27" s="49"/>
      <c r="H27" s="49"/>
      <c r="I27" s="49"/>
      <c r="J27" s="49"/>
      <c r="K27" s="49"/>
    </row>
    <row r="28" spans="2:11" ht="15" customHeight="1" x14ac:dyDescent="0.35">
      <c r="B28" s="49"/>
      <c r="C28" s="49"/>
      <c r="D28" s="49"/>
      <c r="E28" s="49"/>
      <c r="F28" s="49"/>
      <c r="G28" s="49"/>
      <c r="H28" s="49"/>
      <c r="I28" s="49"/>
      <c r="J28" s="49"/>
      <c r="K28" s="49"/>
    </row>
    <row r="29" spans="2:11" ht="15" customHeight="1" x14ac:dyDescent="0.35">
      <c r="B29" s="49"/>
      <c r="C29" s="49"/>
      <c r="D29" s="49"/>
      <c r="E29" s="49"/>
      <c r="F29" s="49"/>
      <c r="G29" s="49"/>
      <c r="H29" s="49"/>
      <c r="I29" s="49"/>
      <c r="J29" s="49"/>
      <c r="K29" s="49"/>
    </row>
    <row r="30" spans="2:11" ht="15" customHeight="1" x14ac:dyDescent="0.35">
      <c r="B30" s="49"/>
      <c r="C30" s="49"/>
      <c r="D30" s="49"/>
      <c r="E30" s="49"/>
      <c r="F30" s="49"/>
      <c r="G30" s="49"/>
      <c r="H30" s="49"/>
      <c r="I30" s="49"/>
      <c r="J30" s="49"/>
      <c r="K30" s="49"/>
    </row>
    <row r="31" spans="2:11" ht="15" customHeight="1" x14ac:dyDescent="0.35">
      <c r="B31" s="49"/>
      <c r="C31" s="49"/>
      <c r="D31" s="49"/>
      <c r="E31" s="49"/>
      <c r="F31" s="49"/>
      <c r="G31" s="49"/>
      <c r="H31" s="49"/>
      <c r="I31" s="49"/>
      <c r="J31" s="49"/>
      <c r="K31" s="49"/>
    </row>
    <row r="32" spans="2:11" ht="15" customHeight="1" x14ac:dyDescent="0.35">
      <c r="B32" s="49"/>
      <c r="C32" s="49"/>
      <c r="D32" s="49"/>
      <c r="E32" s="49"/>
      <c r="F32" s="49"/>
      <c r="G32" s="49"/>
      <c r="H32" s="49"/>
      <c r="I32" s="49"/>
      <c r="J32" s="49"/>
      <c r="K32" s="49"/>
    </row>
    <row r="33" spans="2:11" ht="15" customHeight="1" x14ac:dyDescent="0.35">
      <c r="B33" s="49"/>
      <c r="C33" s="49"/>
      <c r="D33" s="49"/>
      <c r="E33" s="49"/>
      <c r="F33" s="49"/>
      <c r="G33" s="49"/>
      <c r="H33" s="49"/>
      <c r="I33" s="49"/>
      <c r="J33" s="49"/>
      <c r="K33" s="49"/>
    </row>
    <row r="34" spans="2:11" ht="15" customHeight="1" x14ac:dyDescent="0.35">
      <c r="B34" s="49"/>
      <c r="C34" s="49"/>
      <c r="D34" s="49"/>
      <c r="E34" s="49"/>
      <c r="F34" s="49"/>
      <c r="G34" s="49"/>
      <c r="H34" s="49"/>
      <c r="I34" s="49"/>
      <c r="J34" s="49"/>
      <c r="K34" s="49"/>
    </row>
    <row r="35" spans="2:11" ht="15" customHeight="1" x14ac:dyDescent="0.35">
      <c r="B35" s="49"/>
      <c r="C35" s="49"/>
      <c r="D35" s="49"/>
      <c r="E35" s="49"/>
      <c r="F35" s="49"/>
      <c r="G35" s="49"/>
      <c r="H35" s="49"/>
      <c r="I35" s="49"/>
      <c r="J35" s="49"/>
      <c r="K35" s="49"/>
    </row>
    <row r="36" spans="2:11" ht="15" customHeight="1" x14ac:dyDescent="0.35">
      <c r="B36" s="49"/>
      <c r="C36" s="49"/>
      <c r="D36" s="49"/>
      <c r="E36" s="49"/>
      <c r="F36" s="49"/>
      <c r="G36" s="49"/>
      <c r="H36" s="49"/>
      <c r="I36" s="49"/>
      <c r="J36" s="49"/>
      <c r="K36" s="49"/>
    </row>
    <row r="37" spans="2:11" ht="15" customHeight="1" x14ac:dyDescent="0.35">
      <c r="B37" s="49"/>
      <c r="C37" s="49"/>
      <c r="D37" s="49"/>
      <c r="E37" s="49"/>
      <c r="F37" s="49"/>
      <c r="G37" s="49"/>
      <c r="H37" s="49"/>
      <c r="I37" s="49"/>
      <c r="J37" s="49"/>
      <c r="K37" s="49"/>
    </row>
    <row r="38" spans="2:11" ht="15" customHeight="1" x14ac:dyDescent="0.35">
      <c r="B38" s="49"/>
      <c r="C38" s="49"/>
      <c r="D38" s="49"/>
      <c r="E38" s="49"/>
      <c r="F38" s="49"/>
      <c r="G38" s="49"/>
      <c r="H38" s="49"/>
      <c r="I38" s="49"/>
      <c r="J38" s="49"/>
      <c r="K38" s="49"/>
    </row>
    <row r="39" spans="2:11" ht="15" customHeight="1" x14ac:dyDescent="0.35">
      <c r="B39" s="49"/>
      <c r="C39" s="49"/>
      <c r="D39" s="49"/>
      <c r="E39" s="49"/>
      <c r="F39" s="49"/>
      <c r="G39" s="49"/>
      <c r="H39" s="49"/>
      <c r="I39" s="49"/>
      <c r="J39" s="49"/>
      <c r="K39" s="49"/>
    </row>
    <row r="40" spans="2:11" ht="15" customHeight="1" x14ac:dyDescent="0.35">
      <c r="B40" s="49"/>
      <c r="C40" s="49"/>
      <c r="D40" s="49"/>
      <c r="E40" s="49"/>
      <c r="F40" s="49"/>
      <c r="G40" s="49"/>
      <c r="H40" s="49"/>
      <c r="I40" s="49"/>
      <c r="J40" s="49"/>
      <c r="K40" s="49"/>
    </row>
    <row r="41" spans="2:11" ht="15" customHeight="1" x14ac:dyDescent="0.35">
      <c r="B41" s="49"/>
      <c r="C41" s="49"/>
      <c r="D41" s="49"/>
      <c r="E41" s="49"/>
      <c r="F41" s="49"/>
      <c r="G41" s="49"/>
      <c r="H41" s="49"/>
      <c r="I41" s="49"/>
      <c r="J41" s="49"/>
      <c r="K41" s="49"/>
    </row>
    <row r="42" spans="2:11" ht="15" customHeight="1" x14ac:dyDescent="0.35">
      <c r="B42" s="49"/>
      <c r="C42" s="49"/>
      <c r="D42" s="49"/>
      <c r="E42" s="49"/>
      <c r="F42" s="49"/>
      <c r="G42" s="49"/>
      <c r="H42" s="49"/>
      <c r="I42" s="49"/>
      <c r="J42" s="49"/>
      <c r="K42" s="49"/>
    </row>
  </sheetData>
  <mergeCells count="10">
    <mergeCell ref="B6:K6"/>
    <mergeCell ref="B25:J25"/>
    <mergeCell ref="B11:B12"/>
    <mergeCell ref="B10:C10"/>
    <mergeCell ref="C11:F11"/>
    <mergeCell ref="H11:K11"/>
    <mergeCell ref="B23:K23"/>
    <mergeCell ref="B24:K24"/>
    <mergeCell ref="B8:K9"/>
    <mergeCell ref="B7:K7"/>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008C33"/>
  </sheetPr>
  <dimension ref="A1:V41"/>
  <sheetViews>
    <sheetView zoomScaleNormal="100" workbookViewId="0"/>
  </sheetViews>
  <sheetFormatPr baseColWidth="10" defaultColWidth="10.81640625" defaultRowHeight="15" customHeight="1" x14ac:dyDescent="0.35"/>
  <cols>
    <col min="1" max="1" width="2.1796875" style="1" customWidth="1"/>
    <col min="2" max="2" width="25.453125" style="1" customWidth="1"/>
    <col min="3" max="6" width="10.453125" style="1" customWidth="1"/>
    <col min="7" max="7" width="2.453125" style="1" customWidth="1"/>
    <col min="8" max="11" width="10.453125" style="1" customWidth="1"/>
    <col min="12" max="12" width="10.81640625" style="4" customWidth="1"/>
    <col min="13" max="13" width="11.36328125" style="4" bestFit="1" customWidth="1"/>
    <col min="14" max="15" width="10.81640625" style="4"/>
    <col min="16" max="16" width="11.36328125" style="4" bestFit="1" customWidth="1"/>
    <col min="17" max="17" width="10.81640625" style="4"/>
    <col min="18" max="18" width="11.36328125" style="4" bestFit="1" customWidth="1"/>
    <col min="19" max="16384" width="10.81640625" style="4"/>
  </cols>
  <sheetData>
    <row r="1" spans="1:22" ht="15" customHeight="1" x14ac:dyDescent="0.35">
      <c r="J1" s="56"/>
      <c r="K1" s="56"/>
    </row>
    <row r="6" spans="1:22" ht="15" customHeight="1" x14ac:dyDescent="0.4">
      <c r="B6" s="91" t="s">
        <v>35</v>
      </c>
      <c r="C6" s="91"/>
      <c r="D6" s="91"/>
      <c r="E6" s="91"/>
      <c r="F6" s="91"/>
      <c r="G6" s="91"/>
      <c r="H6" s="91"/>
      <c r="I6" s="91"/>
      <c r="J6" s="91"/>
      <c r="K6" s="91"/>
    </row>
    <row r="7" spans="1:22" ht="15" customHeight="1" x14ac:dyDescent="0.4">
      <c r="B7" s="90" t="s">
        <v>12</v>
      </c>
      <c r="C7" s="90"/>
      <c r="D7" s="90"/>
      <c r="E7" s="90"/>
      <c r="F7" s="90"/>
      <c r="G7" s="90"/>
      <c r="H7" s="90"/>
      <c r="I7" s="90"/>
      <c r="J7" s="90"/>
      <c r="K7" s="90"/>
    </row>
    <row r="8" spans="1:22" ht="15" customHeight="1" x14ac:dyDescent="0.35">
      <c r="B8" s="89" t="s">
        <v>59</v>
      </c>
      <c r="C8" s="89"/>
      <c r="D8" s="89"/>
      <c r="E8" s="89"/>
      <c r="F8" s="89"/>
      <c r="G8" s="89"/>
      <c r="H8" s="89"/>
      <c r="I8" s="89"/>
      <c r="J8" s="89"/>
      <c r="K8" s="89"/>
    </row>
    <row r="9" spans="1:22" ht="15" customHeight="1" x14ac:dyDescent="0.35">
      <c r="B9" s="89"/>
      <c r="C9" s="89"/>
      <c r="D9" s="89"/>
      <c r="E9" s="89"/>
      <c r="F9" s="89"/>
      <c r="G9" s="89"/>
      <c r="H9" s="89"/>
      <c r="I9" s="89"/>
      <c r="J9" s="89"/>
      <c r="K9" s="89"/>
    </row>
    <row r="10" spans="1:22" ht="15" customHeight="1" x14ac:dyDescent="0.4">
      <c r="B10" s="94" t="s">
        <v>65</v>
      </c>
      <c r="C10" s="95"/>
      <c r="D10" s="33"/>
      <c r="E10" s="34"/>
      <c r="F10" s="34"/>
      <c r="G10" s="34"/>
      <c r="H10" s="34"/>
      <c r="I10" s="34"/>
      <c r="J10" s="35"/>
      <c r="K10" s="78"/>
    </row>
    <row r="11" spans="1:22" ht="15" customHeight="1" x14ac:dyDescent="0.35">
      <c r="B11" s="92" t="s">
        <v>25</v>
      </c>
      <c r="C11" s="96" t="s">
        <v>55</v>
      </c>
      <c r="D11" s="96"/>
      <c r="E11" s="96"/>
      <c r="F11" s="96"/>
      <c r="G11" s="38"/>
      <c r="H11" s="96" t="s">
        <v>1</v>
      </c>
      <c r="I11" s="96"/>
      <c r="J11" s="96"/>
      <c r="K11" s="96"/>
      <c r="M11" s="53"/>
      <c r="N11" s="53"/>
      <c r="O11" s="53"/>
      <c r="P11" s="53"/>
      <c r="Q11" s="53"/>
      <c r="R11" s="53"/>
      <c r="S11" s="53"/>
      <c r="T11" s="53"/>
      <c r="U11" s="53"/>
      <c r="V11" s="53"/>
    </row>
    <row r="12" spans="1:22" s="56" customFormat="1" ht="15" customHeight="1" x14ac:dyDescent="0.35">
      <c r="A12" s="19"/>
      <c r="B12" s="93"/>
      <c r="C12" s="39">
        <v>2018</v>
      </c>
      <c r="D12" s="39">
        <v>2020</v>
      </c>
      <c r="E12" s="36">
        <v>2022</v>
      </c>
      <c r="F12" s="36">
        <v>2024</v>
      </c>
      <c r="G12" s="36"/>
      <c r="H12" s="39">
        <v>2018</v>
      </c>
      <c r="I12" s="39">
        <v>2020</v>
      </c>
      <c r="J12" s="36">
        <v>2022</v>
      </c>
      <c r="K12" s="79">
        <v>2024</v>
      </c>
      <c r="M12" s="53"/>
      <c r="N12" s="53"/>
      <c r="O12" s="53"/>
      <c r="P12" s="53"/>
      <c r="Q12" s="53"/>
      <c r="R12" s="53"/>
      <c r="S12" s="53"/>
      <c r="T12" s="53"/>
      <c r="U12" s="53"/>
      <c r="V12" s="53"/>
    </row>
    <row r="13" spans="1:22" ht="15" customHeight="1" x14ac:dyDescent="0.35">
      <c r="B13" s="62" t="s">
        <v>27</v>
      </c>
      <c r="C13" s="58">
        <v>14676.050405843001</v>
      </c>
      <c r="D13" s="58">
        <v>13413.685861570268</v>
      </c>
      <c r="E13" s="58">
        <v>14686.037814754085</v>
      </c>
      <c r="F13" s="58">
        <v>14939.67</v>
      </c>
      <c r="G13" s="58"/>
      <c r="H13" s="58">
        <v>20336.211917267046</v>
      </c>
      <c r="I13" s="58">
        <v>13719.247620866438</v>
      </c>
      <c r="J13" s="58">
        <v>18574.739824640761</v>
      </c>
      <c r="K13" s="58">
        <v>20135.18</v>
      </c>
      <c r="M13" s="81"/>
      <c r="N13" s="81"/>
      <c r="O13" s="81"/>
      <c r="P13" s="81"/>
      <c r="Q13" s="81"/>
      <c r="R13" s="81"/>
      <c r="S13" s="81"/>
      <c r="T13" s="81"/>
      <c r="U13" s="81"/>
    </row>
    <row r="14" spans="1:22" ht="15" customHeight="1" x14ac:dyDescent="0.35">
      <c r="B14" s="45" t="s">
        <v>28</v>
      </c>
      <c r="C14" s="59">
        <v>2041.8272511474001</v>
      </c>
      <c r="D14" s="59">
        <v>1984.5046576524794</v>
      </c>
      <c r="E14" s="59">
        <v>2170.1589739020865</v>
      </c>
      <c r="F14" s="59">
        <v>2193.9380000000001</v>
      </c>
      <c r="G14" s="59"/>
      <c r="H14" s="59">
        <v>3088.9495398539188</v>
      </c>
      <c r="I14" s="59">
        <v>2372.0762022119834</v>
      </c>
      <c r="J14" s="59">
        <v>3203.3921768697041</v>
      </c>
      <c r="K14" s="59">
        <v>3427.7429999999999</v>
      </c>
      <c r="M14" s="81"/>
      <c r="N14" s="81"/>
      <c r="O14" s="81"/>
      <c r="P14" s="81"/>
      <c r="Q14" s="81"/>
      <c r="R14" s="81"/>
      <c r="S14" s="81"/>
      <c r="T14" s="81"/>
      <c r="U14" s="81"/>
    </row>
    <row r="15" spans="1:22" ht="15" customHeight="1" x14ac:dyDescent="0.35">
      <c r="B15" s="45" t="s">
        <v>29</v>
      </c>
      <c r="C15" s="59">
        <v>3163.5013713424996</v>
      </c>
      <c r="D15" s="59">
        <v>2903.5907509154795</v>
      </c>
      <c r="E15" s="59">
        <v>3240.4202145747681</v>
      </c>
      <c r="F15" s="59">
        <v>3264.9110000000001</v>
      </c>
      <c r="G15" s="59"/>
      <c r="H15" s="59">
        <v>4112.24258470326</v>
      </c>
      <c r="I15" s="59">
        <v>3269.9534117570715</v>
      </c>
      <c r="J15" s="59">
        <v>4164.1249566165607</v>
      </c>
      <c r="K15" s="59">
        <v>3746.998</v>
      </c>
      <c r="M15" s="81"/>
      <c r="N15" s="81"/>
      <c r="O15" s="81"/>
      <c r="P15" s="81"/>
      <c r="Q15" s="81"/>
      <c r="R15" s="81"/>
      <c r="S15" s="81"/>
      <c r="T15" s="81"/>
      <c r="U15" s="81"/>
    </row>
    <row r="16" spans="1:22" ht="15" customHeight="1" x14ac:dyDescent="0.35">
      <c r="B16" s="48" t="s">
        <v>34</v>
      </c>
      <c r="C16" s="60">
        <v>2759.2575106977001</v>
      </c>
      <c r="D16" s="60">
        <v>2590.9160716994079</v>
      </c>
      <c r="E16" s="60">
        <v>2871.8624806264793</v>
      </c>
      <c r="F16" s="60">
        <v>2917.857</v>
      </c>
      <c r="G16" s="60"/>
      <c r="H16" s="60">
        <v>3859.59016749592</v>
      </c>
      <c r="I16" s="60">
        <v>3042.7623866891636</v>
      </c>
      <c r="J16" s="60">
        <v>3918.9284637609753</v>
      </c>
      <c r="K16" s="60">
        <v>3679.9160000000002</v>
      </c>
      <c r="M16" s="81"/>
      <c r="N16" s="81"/>
      <c r="O16" s="81"/>
      <c r="P16" s="81"/>
      <c r="Q16" s="81"/>
      <c r="R16" s="81"/>
      <c r="S16" s="81"/>
      <c r="T16" s="81"/>
      <c r="U16" s="81"/>
    </row>
    <row r="17" spans="2:21" ht="15" customHeight="1" x14ac:dyDescent="0.35">
      <c r="B17" s="45" t="s">
        <v>30</v>
      </c>
      <c r="C17" s="59">
        <v>6670.5285452849002</v>
      </c>
      <c r="D17" s="59">
        <v>6171.6931138439004</v>
      </c>
      <c r="E17" s="59">
        <v>6820.8943523258731</v>
      </c>
      <c r="F17" s="59">
        <v>6940.0559999999996</v>
      </c>
      <c r="G17" s="59"/>
      <c r="H17" s="59">
        <v>7435.4251559726154</v>
      </c>
      <c r="I17" s="59">
        <v>6543.2747740736277</v>
      </c>
      <c r="J17" s="59">
        <v>7682.5828440587065</v>
      </c>
      <c r="K17" s="59">
        <v>7398.1819999999998</v>
      </c>
      <c r="M17" s="81"/>
      <c r="N17" s="81"/>
      <c r="O17" s="81"/>
      <c r="P17" s="81"/>
      <c r="Q17" s="81"/>
      <c r="R17" s="81"/>
      <c r="S17" s="81"/>
      <c r="T17" s="81"/>
      <c r="U17" s="81"/>
    </row>
    <row r="18" spans="2:21" ht="15" customHeight="1" x14ac:dyDescent="0.35">
      <c r="B18" s="48" t="s">
        <v>63</v>
      </c>
      <c r="C18" s="60">
        <v>5153.0156187340008</v>
      </c>
      <c r="D18" s="60">
        <v>4819.8474400048208</v>
      </c>
      <c r="E18" s="60">
        <v>5488.2761052397764</v>
      </c>
      <c r="F18" s="60">
        <v>5786.7719999999999</v>
      </c>
      <c r="G18" s="60"/>
      <c r="H18" s="60">
        <v>6394.4205906241295</v>
      </c>
      <c r="I18" s="60">
        <v>5601.7503879592468</v>
      </c>
      <c r="J18" s="60">
        <v>6835.6906261156837</v>
      </c>
      <c r="K18" s="60">
        <v>6768.8469999999998</v>
      </c>
      <c r="M18" s="81"/>
      <c r="N18" s="81"/>
      <c r="O18" s="81"/>
      <c r="P18" s="81"/>
      <c r="Q18" s="81"/>
      <c r="R18" s="81"/>
      <c r="S18" s="81"/>
      <c r="T18" s="81"/>
      <c r="U18" s="81"/>
    </row>
    <row r="19" spans="2:21" ht="15" customHeight="1" x14ac:dyDescent="0.35">
      <c r="B19" s="45" t="s">
        <v>31</v>
      </c>
      <c r="C19" s="59">
        <v>12586.4293902748</v>
      </c>
      <c r="D19" s="59">
        <v>11403.894464674089</v>
      </c>
      <c r="E19" s="59">
        <v>12025.510024878233</v>
      </c>
      <c r="F19" s="59">
        <v>11817.09</v>
      </c>
      <c r="G19" s="59"/>
      <c r="H19" s="59">
        <v>13891.551839449907</v>
      </c>
      <c r="I19" s="59">
        <v>11464.92359499198</v>
      </c>
      <c r="J19" s="59">
        <v>12869.066819059311</v>
      </c>
      <c r="K19" s="59">
        <v>12512.89</v>
      </c>
      <c r="M19" s="81"/>
      <c r="N19" s="81"/>
      <c r="O19" s="81"/>
      <c r="P19" s="81"/>
      <c r="Q19" s="81"/>
      <c r="R19" s="81"/>
      <c r="S19" s="81"/>
      <c r="T19" s="81"/>
      <c r="U19" s="81"/>
    </row>
    <row r="20" spans="2:21" ht="15" customHeight="1" x14ac:dyDescent="0.35">
      <c r="B20" s="45" t="s">
        <v>32</v>
      </c>
      <c r="C20" s="59">
        <v>61115.789003574006</v>
      </c>
      <c r="D20" s="59">
        <v>44520.397505817346</v>
      </c>
      <c r="E20" s="59">
        <v>62750.395096403154</v>
      </c>
      <c r="F20" s="59">
        <v>42237.01</v>
      </c>
      <c r="G20" s="59"/>
      <c r="H20" s="59">
        <v>46685.042459001714</v>
      </c>
      <c r="I20" s="59">
        <v>30147.343803109386</v>
      </c>
      <c r="J20" s="59">
        <v>41533.51845480319</v>
      </c>
      <c r="K20" s="59">
        <v>37260.379999999997</v>
      </c>
      <c r="M20" s="81"/>
      <c r="N20" s="81"/>
      <c r="O20" s="81"/>
      <c r="P20" s="81"/>
      <c r="Q20" s="81"/>
      <c r="R20" s="81"/>
      <c r="S20" s="81"/>
      <c r="T20" s="81"/>
      <c r="U20" s="81"/>
    </row>
    <row r="21" spans="2:21" ht="15" customHeight="1" x14ac:dyDescent="0.35">
      <c r="B21" s="45" t="s">
        <v>33</v>
      </c>
      <c r="C21" s="59">
        <v>366456.17124061001</v>
      </c>
      <c r="D21" s="59">
        <v>389871.73752491496</v>
      </c>
      <c r="E21" s="59">
        <v>248093.23588362159</v>
      </c>
      <c r="F21" s="59">
        <v>426194</v>
      </c>
      <c r="G21" s="59"/>
      <c r="H21" s="59">
        <v>250095.98132786693</v>
      </c>
      <c r="I21" s="59">
        <v>180737.13897021333</v>
      </c>
      <c r="J21" s="59">
        <v>273712.82794601098</v>
      </c>
      <c r="K21" s="59">
        <v>213591</v>
      </c>
      <c r="M21" s="81"/>
      <c r="N21" s="81"/>
      <c r="O21" s="81"/>
      <c r="P21" s="81"/>
      <c r="Q21" s="81"/>
      <c r="R21" s="81"/>
      <c r="S21" s="81"/>
      <c r="T21" s="81"/>
      <c r="U21" s="81"/>
    </row>
    <row r="22" spans="2:21" ht="15" customHeight="1" x14ac:dyDescent="0.35">
      <c r="B22" s="47" t="s">
        <v>64</v>
      </c>
      <c r="C22" s="61">
        <v>50625.807536086999</v>
      </c>
      <c r="D22" s="61">
        <v>41688.078439467121</v>
      </c>
      <c r="E22" s="61">
        <v>43055.761475327738</v>
      </c>
      <c r="F22" s="61">
        <v>38737.019999999997</v>
      </c>
      <c r="G22" s="61"/>
      <c r="H22" s="61">
        <v>46038.638280858177</v>
      </c>
      <c r="I22" s="61">
        <v>27468.03888890949</v>
      </c>
      <c r="J22" s="61">
        <v>38138.768973772843</v>
      </c>
      <c r="K22" s="61">
        <v>36250.449999999997</v>
      </c>
      <c r="M22" s="81"/>
      <c r="N22" s="81"/>
      <c r="O22" s="81"/>
      <c r="P22" s="81"/>
      <c r="Q22" s="81"/>
      <c r="R22" s="81"/>
      <c r="S22" s="81"/>
      <c r="T22" s="81"/>
      <c r="U22" s="81"/>
    </row>
    <row r="23" spans="2:21" ht="14.5" customHeight="1" x14ac:dyDescent="0.35">
      <c r="B23" s="99" t="s">
        <v>54</v>
      </c>
      <c r="C23" s="99"/>
      <c r="D23" s="99"/>
      <c r="E23" s="99"/>
      <c r="F23" s="99"/>
      <c r="G23" s="99"/>
      <c r="H23" s="99"/>
      <c r="I23" s="99"/>
      <c r="J23" s="99"/>
      <c r="K23" s="99"/>
      <c r="M23" s="81"/>
      <c r="N23" s="81"/>
      <c r="O23" s="81"/>
      <c r="P23" s="81"/>
      <c r="Q23" s="81"/>
      <c r="R23" s="81"/>
      <c r="S23" s="81"/>
      <c r="T23" s="81"/>
      <c r="U23" s="81"/>
    </row>
    <row r="24" spans="2:21" ht="21" customHeight="1" x14ac:dyDescent="0.35">
      <c r="B24" s="88" t="s">
        <v>68</v>
      </c>
      <c r="C24" s="88"/>
      <c r="D24" s="88"/>
      <c r="E24" s="88"/>
      <c r="F24" s="88"/>
      <c r="G24" s="88"/>
      <c r="H24" s="88"/>
      <c r="I24" s="88"/>
      <c r="J24" s="88"/>
      <c r="K24" s="88"/>
      <c r="M24" s="81"/>
      <c r="N24" s="81"/>
      <c r="O24" s="81"/>
      <c r="P24" s="81"/>
      <c r="Q24" s="81"/>
      <c r="R24" s="81"/>
      <c r="S24" s="81"/>
      <c r="T24" s="81"/>
      <c r="U24" s="81"/>
    </row>
    <row r="25" spans="2:21" ht="15" customHeight="1" x14ac:dyDescent="0.35">
      <c r="B25" s="97"/>
      <c r="C25" s="97"/>
      <c r="D25" s="97"/>
      <c r="E25" s="97"/>
      <c r="F25" s="97"/>
      <c r="G25" s="97"/>
      <c r="H25" s="97"/>
      <c r="I25" s="97"/>
      <c r="J25" s="97"/>
      <c r="K25" s="76"/>
    </row>
    <row r="26" spans="2:21" ht="15" customHeight="1" x14ac:dyDescent="0.35">
      <c r="B26" s="49"/>
      <c r="C26" s="49"/>
      <c r="D26" s="49"/>
      <c r="E26" s="49"/>
      <c r="F26" s="49"/>
      <c r="G26" s="49"/>
      <c r="H26" s="49"/>
      <c r="I26" s="49"/>
      <c r="J26" s="49"/>
      <c r="K26" s="49"/>
    </row>
    <row r="27" spans="2:21" ht="15" customHeight="1" x14ac:dyDescent="0.35">
      <c r="B27" s="49"/>
      <c r="C27" s="49"/>
      <c r="D27" s="49"/>
      <c r="E27" s="49"/>
      <c r="F27" s="49"/>
      <c r="G27" s="49"/>
      <c r="H27" s="49"/>
      <c r="I27" s="49"/>
      <c r="J27" s="49"/>
      <c r="K27" s="49"/>
    </row>
    <row r="30" spans="2:21" ht="15" customHeight="1" x14ac:dyDescent="0.35">
      <c r="E30" s="2"/>
      <c r="F30" s="2"/>
    </row>
    <row r="31" spans="2:21" ht="15" customHeight="1" x14ac:dyDescent="0.35">
      <c r="E31" s="2"/>
      <c r="F31" s="2"/>
    </row>
    <row r="32" spans="2:21" ht="15" customHeight="1" x14ac:dyDescent="0.35">
      <c r="E32" s="2"/>
      <c r="F32" s="2"/>
    </row>
    <row r="33" spans="5:6" ht="15" customHeight="1" x14ac:dyDescent="0.35">
      <c r="E33" s="2"/>
      <c r="F33" s="2"/>
    </row>
    <row r="34" spans="5:6" ht="15" customHeight="1" x14ac:dyDescent="0.35">
      <c r="E34" s="2"/>
      <c r="F34" s="2"/>
    </row>
    <row r="35" spans="5:6" ht="15" customHeight="1" x14ac:dyDescent="0.35">
      <c r="E35" s="2"/>
      <c r="F35" s="2"/>
    </row>
    <row r="36" spans="5:6" ht="15" customHeight="1" x14ac:dyDescent="0.35">
      <c r="E36" s="2"/>
      <c r="F36" s="2"/>
    </row>
    <row r="37" spans="5:6" ht="15" customHeight="1" x14ac:dyDescent="0.35">
      <c r="E37" s="2"/>
      <c r="F37" s="2"/>
    </row>
    <row r="38" spans="5:6" ht="15" customHeight="1" x14ac:dyDescent="0.35">
      <c r="E38" s="2"/>
      <c r="F38" s="2"/>
    </row>
    <row r="39" spans="5:6" ht="15" customHeight="1" x14ac:dyDescent="0.35">
      <c r="E39" s="2"/>
      <c r="F39" s="2"/>
    </row>
    <row r="41" spans="5:6" ht="15" customHeight="1" x14ac:dyDescent="0.35">
      <c r="E41" s="2"/>
      <c r="F41" s="2"/>
    </row>
  </sheetData>
  <mergeCells count="10">
    <mergeCell ref="B8:K9"/>
    <mergeCell ref="B7:K7"/>
    <mergeCell ref="B6:K6"/>
    <mergeCell ref="B24:K24"/>
    <mergeCell ref="B25:J25"/>
    <mergeCell ref="B11:B12"/>
    <mergeCell ref="B10:C10"/>
    <mergeCell ref="C11:F11"/>
    <mergeCell ref="H11:K11"/>
    <mergeCell ref="B23:K23"/>
  </mergeCell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008C33"/>
  </sheetPr>
  <dimension ref="A1:T47"/>
  <sheetViews>
    <sheetView zoomScaleNormal="100" workbookViewId="0"/>
  </sheetViews>
  <sheetFormatPr baseColWidth="10" defaultColWidth="10.81640625" defaultRowHeight="15" customHeight="1" x14ac:dyDescent="0.35"/>
  <cols>
    <col min="1" max="1" width="2.1796875" style="4" customWidth="1"/>
    <col min="2" max="2" width="25.453125" style="4" customWidth="1"/>
    <col min="3" max="6" width="10.453125" style="4" customWidth="1"/>
    <col min="7" max="7" width="2.453125" style="4" customWidth="1"/>
    <col min="8" max="11" width="10.453125" style="4" customWidth="1"/>
    <col min="12" max="13" width="10.81640625" style="4" customWidth="1"/>
    <col min="14" max="14" width="19.453125" style="4" customWidth="1"/>
    <col min="15" max="18" width="10.81640625" style="4" customWidth="1"/>
    <col min="19" max="19" width="18.81640625" style="4" customWidth="1"/>
    <col min="20" max="21" width="10.81640625" style="4" customWidth="1"/>
    <col min="22" max="22" width="11.1796875" style="4" customWidth="1"/>
    <col min="23" max="16384" width="10.81640625" style="4"/>
  </cols>
  <sheetData>
    <row r="1" spans="1:20" ht="15" customHeight="1" x14ac:dyDescent="0.35">
      <c r="A1" s="1"/>
      <c r="B1" s="1"/>
      <c r="C1" s="1"/>
      <c r="D1" s="1"/>
      <c r="E1" s="1"/>
      <c r="F1" s="1"/>
      <c r="G1" s="1"/>
      <c r="H1" s="1"/>
      <c r="I1" s="1"/>
    </row>
    <row r="2" spans="1:20" ht="15" customHeight="1" x14ac:dyDescent="0.35">
      <c r="B2" s="1"/>
      <c r="C2" s="1"/>
      <c r="D2" s="1"/>
      <c r="E2" s="1"/>
      <c r="F2" s="1"/>
      <c r="G2" s="1"/>
      <c r="H2" s="1"/>
      <c r="I2" s="1"/>
      <c r="J2" s="1"/>
      <c r="K2" s="1"/>
    </row>
    <row r="3" spans="1:20" ht="15" customHeight="1" x14ac:dyDescent="0.35">
      <c r="B3" s="1"/>
      <c r="C3" s="1"/>
      <c r="D3" s="1"/>
      <c r="E3" s="1"/>
      <c r="F3" s="1"/>
      <c r="G3" s="1"/>
      <c r="H3" s="1"/>
      <c r="I3" s="1"/>
      <c r="J3" s="1"/>
      <c r="K3" s="1"/>
    </row>
    <row r="4" spans="1:20" ht="15" customHeight="1" x14ac:dyDescent="0.35">
      <c r="B4" s="1"/>
      <c r="C4" s="1"/>
      <c r="D4" s="1"/>
      <c r="E4" s="1"/>
      <c r="F4" s="1"/>
      <c r="G4" s="1"/>
      <c r="H4" s="1"/>
      <c r="I4" s="1"/>
      <c r="J4" s="1"/>
      <c r="K4" s="1"/>
    </row>
    <row r="5" spans="1:20" ht="15" customHeight="1" x14ac:dyDescent="0.35">
      <c r="B5" s="1"/>
      <c r="C5" s="1"/>
      <c r="D5" s="1"/>
      <c r="E5" s="1"/>
      <c r="F5" s="1"/>
      <c r="G5" s="1"/>
      <c r="H5" s="1"/>
      <c r="I5" s="1"/>
      <c r="J5" s="1"/>
      <c r="K5" s="1"/>
    </row>
    <row r="6" spans="1:20" ht="15" customHeight="1" x14ac:dyDescent="0.4">
      <c r="B6" s="91" t="s">
        <v>36</v>
      </c>
      <c r="C6" s="91"/>
      <c r="D6" s="91"/>
      <c r="E6" s="91"/>
      <c r="F6" s="91"/>
      <c r="G6" s="91"/>
      <c r="H6" s="91"/>
      <c r="I6" s="91"/>
      <c r="J6" s="91"/>
      <c r="K6" s="91"/>
    </row>
    <row r="7" spans="1:20" ht="15" customHeight="1" x14ac:dyDescent="0.4">
      <c r="B7" s="90" t="s">
        <v>12</v>
      </c>
      <c r="C7" s="90"/>
      <c r="D7" s="90"/>
      <c r="E7" s="90"/>
      <c r="F7" s="90"/>
      <c r="G7" s="90"/>
      <c r="H7" s="90"/>
      <c r="I7" s="90"/>
      <c r="J7" s="90"/>
      <c r="K7" s="90"/>
    </row>
    <row r="8" spans="1:20" ht="15" customHeight="1" x14ac:dyDescent="0.35">
      <c r="B8" s="89" t="s">
        <v>72</v>
      </c>
      <c r="C8" s="89"/>
      <c r="D8" s="89"/>
      <c r="E8" s="89"/>
      <c r="F8" s="89"/>
      <c r="G8" s="89"/>
      <c r="H8" s="89"/>
      <c r="I8" s="89"/>
      <c r="J8" s="89"/>
      <c r="K8" s="89"/>
    </row>
    <row r="9" spans="1:20" ht="15" customHeight="1" x14ac:dyDescent="0.35">
      <c r="B9" s="89"/>
      <c r="C9" s="89"/>
      <c r="D9" s="89"/>
      <c r="E9" s="89"/>
      <c r="F9" s="89"/>
      <c r="G9" s="89"/>
      <c r="H9" s="89"/>
      <c r="I9" s="89"/>
      <c r="J9" s="89"/>
      <c r="K9" s="89"/>
    </row>
    <row r="10" spans="1:20" ht="15" customHeight="1" x14ac:dyDescent="0.4">
      <c r="B10" s="94" t="s">
        <v>65</v>
      </c>
      <c r="C10" s="95"/>
      <c r="D10" s="16"/>
      <c r="E10" s="17"/>
      <c r="F10" s="17"/>
      <c r="G10" s="17"/>
      <c r="H10" s="17"/>
      <c r="I10" s="17"/>
      <c r="J10" s="18"/>
      <c r="K10" s="78"/>
    </row>
    <row r="11" spans="1:20" ht="15" customHeight="1" x14ac:dyDescent="0.35">
      <c r="B11" s="92" t="s">
        <v>42</v>
      </c>
      <c r="C11" s="96" t="s">
        <v>55</v>
      </c>
      <c r="D11" s="96"/>
      <c r="E11" s="96"/>
      <c r="F11" s="96"/>
      <c r="G11" s="29"/>
      <c r="H11" s="96" t="s">
        <v>1</v>
      </c>
      <c r="I11" s="96"/>
      <c r="J11" s="96"/>
      <c r="K11" s="96"/>
    </row>
    <row r="12" spans="1:20" ht="15" customHeight="1" x14ac:dyDescent="0.35">
      <c r="B12" s="93"/>
      <c r="C12" s="39">
        <v>2018</v>
      </c>
      <c r="D12" s="39" t="s">
        <v>52</v>
      </c>
      <c r="E12" s="36" t="s">
        <v>53</v>
      </c>
      <c r="F12" s="36" t="s">
        <v>66</v>
      </c>
      <c r="G12" s="36"/>
      <c r="H12" s="39">
        <v>2018</v>
      </c>
      <c r="I12" s="39" t="s">
        <v>52</v>
      </c>
      <c r="J12" s="36" t="s">
        <v>53</v>
      </c>
      <c r="K12" s="79" t="s">
        <v>66</v>
      </c>
      <c r="S12" s="6"/>
      <c r="T12" s="55"/>
    </row>
    <row r="13" spans="1:20" ht="15" customHeight="1" x14ac:dyDescent="0.35">
      <c r="B13" s="40" t="s">
        <v>2</v>
      </c>
      <c r="C13" s="65">
        <v>1.2990359571819499</v>
      </c>
      <c r="D13" s="65">
        <v>1.4090621209038496</v>
      </c>
      <c r="E13" s="65">
        <v>1.472138594890154</v>
      </c>
      <c r="F13" s="65">
        <v>1.6249452841107281</v>
      </c>
      <c r="G13" s="66"/>
      <c r="H13" s="65">
        <v>1.9978705022205741</v>
      </c>
      <c r="I13" s="65">
        <v>1.8357895572829508</v>
      </c>
      <c r="J13" s="65">
        <v>2.0110000330284166</v>
      </c>
      <c r="K13" s="65">
        <v>1.8646258163502001</v>
      </c>
      <c r="M13" s="82"/>
      <c r="N13" s="82"/>
      <c r="O13" s="82"/>
      <c r="P13" s="82"/>
    </row>
    <row r="14" spans="1:20" ht="15" customHeight="1" x14ac:dyDescent="0.35">
      <c r="B14" s="40" t="s">
        <v>3</v>
      </c>
      <c r="C14" s="65">
        <v>1.8070464820577119</v>
      </c>
      <c r="D14" s="65">
        <v>1.8398689885233293</v>
      </c>
      <c r="E14" s="65">
        <v>1.9720767066936817</v>
      </c>
      <c r="F14" s="65">
        <v>2.1348244923022452</v>
      </c>
      <c r="G14" s="66"/>
      <c r="H14" s="65">
        <v>1.8310716168612917</v>
      </c>
      <c r="I14" s="65">
        <v>2.4656490894125755</v>
      </c>
      <c r="J14" s="65">
        <v>2.2814916977555737</v>
      </c>
      <c r="K14" s="65">
        <v>2.2149184979728913</v>
      </c>
      <c r="M14" s="82"/>
      <c r="N14" s="82"/>
      <c r="O14" s="82"/>
      <c r="P14" s="82"/>
    </row>
    <row r="15" spans="1:20" ht="15" customHeight="1" x14ac:dyDescent="0.35">
      <c r="B15" s="40" t="s">
        <v>4</v>
      </c>
      <c r="C15" s="65">
        <v>2.2978661237671094</v>
      </c>
      <c r="D15" s="65">
        <v>2.326795868444552</v>
      </c>
      <c r="E15" s="65">
        <v>2.5242812586738044</v>
      </c>
      <c r="F15" s="65">
        <v>2.6979921783581959</v>
      </c>
      <c r="G15" s="66"/>
      <c r="H15" s="65">
        <v>2.2468529237130728</v>
      </c>
      <c r="I15" s="65">
        <v>3.3507974781277774</v>
      </c>
      <c r="J15" s="65">
        <v>2.8142193101867474</v>
      </c>
      <c r="K15" s="65">
        <v>2.6901066960041438</v>
      </c>
      <c r="M15" s="82"/>
      <c r="N15" s="82"/>
      <c r="O15" s="82"/>
      <c r="P15" s="82"/>
    </row>
    <row r="16" spans="1:20" ht="15" customHeight="1" x14ac:dyDescent="0.35">
      <c r="B16" s="40" t="s">
        <v>5</v>
      </c>
      <c r="C16" s="65">
        <v>2.7686816754532786</v>
      </c>
      <c r="D16" s="65">
        <v>2.8652702853572212</v>
      </c>
      <c r="E16" s="65">
        <v>3.0226861969800392</v>
      </c>
      <c r="F16" s="65">
        <v>3.2625037785721052</v>
      </c>
      <c r="G16" s="66"/>
      <c r="H16" s="65">
        <v>2.7852292006412109</v>
      </c>
      <c r="I16" s="65">
        <v>3.8272915147938744</v>
      </c>
      <c r="J16" s="65">
        <v>3.3734404049049176</v>
      </c>
      <c r="K16" s="65">
        <v>3.3447438529851534</v>
      </c>
      <c r="M16" s="82"/>
      <c r="N16" s="82"/>
      <c r="O16" s="82"/>
      <c r="P16" s="82"/>
    </row>
    <row r="17" spans="1:16" ht="15" customHeight="1" x14ac:dyDescent="0.35">
      <c r="B17" s="40" t="s">
        <v>6</v>
      </c>
      <c r="C17" s="65">
        <v>3.2929229504220863</v>
      </c>
      <c r="D17" s="65">
        <v>3.4173918046309115</v>
      </c>
      <c r="E17" s="65">
        <v>3.6053964955893472</v>
      </c>
      <c r="F17" s="65">
        <v>3.9888809341128875</v>
      </c>
      <c r="G17" s="66"/>
      <c r="H17" s="65">
        <v>3.468978053042731</v>
      </c>
      <c r="I17" s="65">
        <v>4.4758182625453742</v>
      </c>
      <c r="J17" s="65">
        <v>4.2803942267084585</v>
      </c>
      <c r="K17" s="65">
        <v>4.9817062879389091</v>
      </c>
      <c r="M17" s="82"/>
      <c r="N17" s="82"/>
      <c r="O17" s="82"/>
      <c r="P17" s="82"/>
    </row>
    <row r="18" spans="1:16" ht="15" customHeight="1" x14ac:dyDescent="0.35">
      <c r="B18" s="40" t="s">
        <v>7</v>
      </c>
      <c r="C18" s="65">
        <v>3.949243955974493</v>
      </c>
      <c r="D18" s="65">
        <v>4.1488530515667543</v>
      </c>
      <c r="E18" s="65">
        <v>4.6884200269848941</v>
      </c>
      <c r="F18" s="65">
        <v>5.24575638849109</v>
      </c>
      <c r="G18" s="66"/>
      <c r="H18" s="65">
        <v>5.0308734121343361</v>
      </c>
      <c r="I18" s="65">
        <v>6.6912515166649147</v>
      </c>
      <c r="J18" s="65">
        <v>5.2754109474521762</v>
      </c>
      <c r="K18" s="65">
        <v>5.5453070032865508</v>
      </c>
      <c r="M18" s="82"/>
      <c r="N18" s="82"/>
      <c r="O18" s="82"/>
      <c r="P18" s="82"/>
    </row>
    <row r="19" spans="1:16" ht="15" customHeight="1" x14ac:dyDescent="0.35">
      <c r="B19" s="40" t="s">
        <v>8</v>
      </c>
      <c r="C19" s="65">
        <v>5.3731708322948162</v>
      </c>
      <c r="D19" s="65">
        <v>5.6874698192638213</v>
      </c>
      <c r="E19" s="65">
        <v>5.8125332931897482</v>
      </c>
      <c r="F19" s="65">
        <v>6.0734600898356446</v>
      </c>
      <c r="G19" s="66"/>
      <c r="H19" s="65">
        <v>5.3991788460424956</v>
      </c>
      <c r="I19" s="65">
        <v>7.3991102120687398</v>
      </c>
      <c r="J19" s="65">
        <v>6.1519216536901933</v>
      </c>
      <c r="K19" s="65">
        <v>6.478345426515113</v>
      </c>
      <c r="M19" s="82"/>
      <c r="N19" s="82"/>
      <c r="O19" s="82"/>
      <c r="P19" s="82"/>
    </row>
    <row r="20" spans="1:16" ht="15" customHeight="1" x14ac:dyDescent="0.35">
      <c r="B20" s="40" t="s">
        <v>9</v>
      </c>
      <c r="C20" s="65">
        <v>6.5107265165461694</v>
      </c>
      <c r="D20" s="65">
        <v>6.9970662071153278</v>
      </c>
      <c r="E20" s="65">
        <v>6.980746326022425</v>
      </c>
      <c r="F20" s="65">
        <v>7.4084291871779424</v>
      </c>
      <c r="G20" s="66"/>
      <c r="H20" s="65">
        <v>6.857697745503839</v>
      </c>
      <c r="I20" s="65">
        <v>8.6967105210571436</v>
      </c>
      <c r="J20" s="65">
        <v>7.7125442291991586</v>
      </c>
      <c r="K20" s="65">
        <v>8.0642615741864176</v>
      </c>
      <c r="M20" s="82"/>
      <c r="N20" s="82"/>
      <c r="O20" s="82"/>
      <c r="P20" s="82"/>
    </row>
    <row r="21" spans="1:16" ht="15" customHeight="1" x14ac:dyDescent="0.35">
      <c r="B21" s="40" t="s">
        <v>10</v>
      </c>
      <c r="C21" s="65">
        <v>8.6520186979524354</v>
      </c>
      <c r="D21" s="65">
        <v>9.4423028696451698</v>
      </c>
      <c r="E21" s="65">
        <v>9.2556105063633431</v>
      </c>
      <c r="F21" s="65">
        <v>9.6691697378780521</v>
      </c>
      <c r="G21" s="66"/>
      <c r="H21" s="65">
        <v>10.324470230755736</v>
      </c>
      <c r="I21" s="65">
        <v>12.617313965262374</v>
      </c>
      <c r="J21" s="65">
        <v>11.215398572083409</v>
      </c>
      <c r="K21" s="65">
        <v>11.767968731493447</v>
      </c>
      <c r="M21" s="82"/>
      <c r="N21" s="82"/>
      <c r="O21" s="82"/>
      <c r="P21" s="82"/>
    </row>
    <row r="22" spans="1:16" ht="15" customHeight="1" x14ac:dyDescent="0.35">
      <c r="B22" s="40" t="s">
        <v>11</v>
      </c>
      <c r="C22" s="65">
        <v>64.049286808349947</v>
      </c>
      <c r="D22" s="65">
        <v>61.865918984549793</v>
      </c>
      <c r="E22" s="65">
        <v>60.666110594611986</v>
      </c>
      <c r="F22" s="65">
        <v>57.894037929160589</v>
      </c>
      <c r="G22" s="66"/>
      <c r="H22" s="65">
        <v>60.057777469084705</v>
      </c>
      <c r="I22" s="65">
        <v>48.640267882794056</v>
      </c>
      <c r="J22" s="65">
        <v>54.884178924978457</v>
      </c>
      <c r="K22" s="65">
        <v>53.048016113261966</v>
      </c>
      <c r="M22" s="82"/>
      <c r="N22" s="82"/>
      <c r="O22" s="82"/>
      <c r="P22" s="82"/>
    </row>
    <row r="23" spans="1:16" ht="15" customHeight="1" x14ac:dyDescent="0.35">
      <c r="B23" s="52" t="s">
        <v>13</v>
      </c>
      <c r="C23" s="65">
        <v>100</v>
      </c>
      <c r="D23" s="65">
        <v>100</v>
      </c>
      <c r="E23" s="65">
        <v>100</v>
      </c>
      <c r="F23" s="65">
        <v>100</v>
      </c>
      <c r="G23" s="65"/>
      <c r="H23" s="65">
        <v>100</v>
      </c>
      <c r="I23" s="65">
        <v>100</v>
      </c>
      <c r="J23" s="65">
        <v>100</v>
      </c>
      <c r="K23" s="65">
        <v>100</v>
      </c>
      <c r="M23" s="82"/>
      <c r="N23" s="82"/>
      <c r="O23" s="82"/>
      <c r="P23" s="82"/>
    </row>
    <row r="24" spans="1:16" ht="15" customHeight="1" x14ac:dyDescent="0.35">
      <c r="B24" s="40" t="s">
        <v>14</v>
      </c>
      <c r="C24" s="67">
        <f t="shared" ref="C24:E24" si="0">C13+C14+C15+C16</f>
        <v>8.1726302384600498</v>
      </c>
      <c r="D24" s="67">
        <f t="shared" si="0"/>
        <v>8.4409972632289527</v>
      </c>
      <c r="E24" s="67">
        <f t="shared" si="0"/>
        <v>8.991182757237679</v>
      </c>
      <c r="F24" s="67">
        <f t="shared" ref="F24" si="1">F13+F14+F15+F16</f>
        <v>9.7202657333432754</v>
      </c>
      <c r="G24" s="67"/>
      <c r="H24" s="67">
        <f t="shared" ref="H24:J24" si="2">H13+H14+H15+H16</f>
        <v>8.8610242434361499</v>
      </c>
      <c r="I24" s="67">
        <f t="shared" si="2"/>
        <v>11.479527639617178</v>
      </c>
      <c r="J24" s="67">
        <f t="shared" si="2"/>
        <v>10.480151445875654</v>
      </c>
      <c r="K24" s="67">
        <f t="shared" ref="K24" si="3">K13+K14+K15+K16</f>
        <v>10.114394863312389</v>
      </c>
      <c r="N24" s="6"/>
      <c r="O24" s="55"/>
    </row>
    <row r="25" spans="1:16" ht="15" customHeight="1" x14ac:dyDescent="0.35">
      <c r="B25" s="40" t="s">
        <v>15</v>
      </c>
      <c r="C25" s="64">
        <f t="shared" ref="C25:E25" si="4">C17+C18+C19+C20+C21</f>
        <v>27.778082953190001</v>
      </c>
      <c r="D25" s="64">
        <f t="shared" si="4"/>
        <v>29.693083752221987</v>
      </c>
      <c r="E25" s="64">
        <f t="shared" si="4"/>
        <v>30.342706648149758</v>
      </c>
      <c r="F25" s="64">
        <f t="shared" ref="F25" si="5">F17+F18+F19+F20+F21</f>
        <v>32.385696337495617</v>
      </c>
      <c r="G25" s="64"/>
      <c r="H25" s="64">
        <f t="shared" ref="H25:J25" si="6">H17+H18+H19+H20+H21</f>
        <v>31.081198287479136</v>
      </c>
      <c r="I25" s="64">
        <f t="shared" si="6"/>
        <v>39.880204477598546</v>
      </c>
      <c r="J25" s="64">
        <f t="shared" si="6"/>
        <v>34.635669629133396</v>
      </c>
      <c r="K25" s="64">
        <f t="shared" ref="K25" si="7">K17+K18+K19+K20+K21</f>
        <v>36.837589023420435</v>
      </c>
    </row>
    <row r="26" spans="1:16" ht="15" customHeight="1" x14ac:dyDescent="0.35">
      <c r="B26" s="40" t="s">
        <v>16</v>
      </c>
      <c r="C26" s="64">
        <f t="shared" ref="C26:E26" si="8">C22</f>
        <v>64.049286808349947</v>
      </c>
      <c r="D26" s="64">
        <f t="shared" si="8"/>
        <v>61.865918984549793</v>
      </c>
      <c r="E26" s="64">
        <f t="shared" si="8"/>
        <v>60.666110594611986</v>
      </c>
      <c r="F26" s="64">
        <f t="shared" ref="F26" si="9">F22</f>
        <v>57.894037929160589</v>
      </c>
      <c r="G26" s="64"/>
      <c r="H26" s="64">
        <f t="shared" ref="H26:J26" si="10">H22</f>
        <v>60.057777469084705</v>
      </c>
      <c r="I26" s="64">
        <f t="shared" si="10"/>
        <v>48.640267882794056</v>
      </c>
      <c r="J26" s="64">
        <f t="shared" si="10"/>
        <v>54.884178924978457</v>
      </c>
      <c r="K26" s="64">
        <f t="shared" ref="K26" si="11">K22</f>
        <v>53.048016113261966</v>
      </c>
    </row>
    <row r="27" spans="1:16" ht="15" customHeight="1" x14ac:dyDescent="0.35">
      <c r="B27" s="51" t="s">
        <v>47</v>
      </c>
      <c r="C27" s="68">
        <f t="shared" ref="C27:E27" si="12">C26/C24</f>
        <v>7.8370469407678245</v>
      </c>
      <c r="D27" s="68">
        <f t="shared" si="12"/>
        <v>7.3292191734326062</v>
      </c>
      <c r="E27" s="68">
        <f t="shared" si="12"/>
        <v>6.7472892313057784</v>
      </c>
      <c r="F27" s="68">
        <f t="shared" ref="F27" si="13">F26/F24</f>
        <v>5.956013911283061</v>
      </c>
      <c r="G27" s="68"/>
      <c r="H27" s="68">
        <f t="shared" ref="H27:J27" si="14">H26/H24</f>
        <v>6.777746659882216</v>
      </c>
      <c r="I27" s="68">
        <f t="shared" si="14"/>
        <v>4.2371314752473666</v>
      </c>
      <c r="J27" s="68">
        <f t="shared" si="14"/>
        <v>5.2369642946884616</v>
      </c>
      <c r="K27" s="68">
        <f t="shared" ref="K27" si="15">K26/K24</f>
        <v>5.2448037505121814</v>
      </c>
      <c r="M27" s="82"/>
      <c r="N27" s="82"/>
      <c r="O27" s="82"/>
      <c r="P27" s="82"/>
    </row>
    <row r="28" spans="1:16" ht="12" customHeight="1" x14ac:dyDescent="0.35">
      <c r="A28" s="1"/>
      <c r="B28" s="97" t="s">
        <v>45</v>
      </c>
      <c r="C28" s="97"/>
      <c r="D28" s="97"/>
      <c r="E28" s="97"/>
      <c r="F28" s="97"/>
      <c r="G28" s="97"/>
      <c r="H28" s="97"/>
      <c r="I28" s="97"/>
      <c r="J28" s="97"/>
      <c r="K28" s="97"/>
      <c r="M28" s="82"/>
      <c r="N28" s="82"/>
      <c r="O28" s="82"/>
      <c r="P28" s="82"/>
    </row>
    <row r="29" spans="1:16" ht="23.5" customHeight="1" x14ac:dyDescent="0.35">
      <c r="A29" s="1"/>
      <c r="B29" s="97" t="s">
        <v>46</v>
      </c>
      <c r="C29" s="97"/>
      <c r="D29" s="97"/>
      <c r="E29" s="97"/>
      <c r="F29" s="97"/>
      <c r="G29" s="97"/>
      <c r="H29" s="97"/>
      <c r="I29" s="97"/>
      <c r="J29" s="97"/>
      <c r="K29" s="97"/>
      <c r="M29" s="82"/>
      <c r="N29" s="82"/>
      <c r="O29" s="82"/>
      <c r="P29" s="82"/>
    </row>
    <row r="30" spans="1:16" ht="23" customHeight="1" x14ac:dyDescent="0.35">
      <c r="A30" s="1"/>
      <c r="B30" s="98" t="s">
        <v>67</v>
      </c>
      <c r="C30" s="98"/>
      <c r="D30" s="98"/>
      <c r="E30" s="98"/>
      <c r="F30" s="98"/>
      <c r="G30" s="98"/>
      <c r="H30" s="98"/>
      <c r="I30" s="98"/>
      <c r="J30" s="98"/>
      <c r="K30" s="98"/>
      <c r="M30" s="82"/>
      <c r="N30" s="82"/>
      <c r="O30" s="82"/>
      <c r="P30" s="82"/>
    </row>
    <row r="31" spans="1:16" ht="21" customHeight="1" x14ac:dyDescent="0.35">
      <c r="A31" s="5"/>
      <c r="B31" s="88" t="s">
        <v>68</v>
      </c>
      <c r="C31" s="88"/>
      <c r="D31" s="88"/>
      <c r="E31" s="88"/>
      <c r="F31" s="88"/>
      <c r="G31" s="88"/>
      <c r="H31" s="88"/>
      <c r="I31" s="88"/>
      <c r="J31" s="88"/>
      <c r="K31" s="88"/>
      <c r="M31" s="82"/>
      <c r="N31" s="82"/>
      <c r="O31" s="82"/>
      <c r="P31" s="82"/>
    </row>
    <row r="32" spans="1:16" ht="15" customHeight="1" x14ac:dyDescent="0.35">
      <c r="B32" s="97"/>
      <c r="C32" s="97"/>
      <c r="D32" s="97"/>
      <c r="E32" s="97"/>
      <c r="F32" s="97"/>
      <c r="G32" s="97"/>
      <c r="H32" s="97"/>
      <c r="I32" s="97"/>
      <c r="J32" s="97"/>
      <c r="K32" s="76"/>
      <c r="M32" s="82"/>
      <c r="N32" s="82"/>
      <c r="O32" s="82"/>
      <c r="P32" s="82"/>
    </row>
    <row r="33" spans="2:16" ht="15" customHeight="1" x14ac:dyDescent="0.35">
      <c r="B33" s="97"/>
      <c r="C33" s="97"/>
      <c r="D33" s="97"/>
      <c r="E33" s="97"/>
      <c r="F33" s="97"/>
      <c r="G33" s="97"/>
      <c r="H33" s="97"/>
      <c r="I33" s="97"/>
      <c r="J33" s="97"/>
      <c r="K33" s="76"/>
      <c r="M33" s="82"/>
      <c r="N33" s="82"/>
      <c r="O33" s="82"/>
      <c r="P33" s="82"/>
    </row>
    <row r="34" spans="2:16" ht="15" customHeight="1" x14ac:dyDescent="0.35">
      <c r="B34" s="97"/>
      <c r="C34" s="97"/>
      <c r="D34" s="97"/>
      <c r="E34" s="97"/>
      <c r="F34" s="97"/>
      <c r="G34" s="97"/>
      <c r="H34" s="97"/>
      <c r="I34" s="97"/>
      <c r="J34" s="97"/>
      <c r="K34" s="76"/>
      <c r="M34" s="82"/>
      <c r="N34" s="82"/>
      <c r="O34" s="82"/>
      <c r="P34" s="82"/>
    </row>
    <row r="35" spans="2:16" ht="15" customHeight="1" x14ac:dyDescent="0.35">
      <c r="C35" s="6"/>
      <c r="D35" s="6"/>
      <c r="E35" s="6"/>
      <c r="F35" s="6"/>
      <c r="M35" s="82"/>
      <c r="N35" s="82"/>
      <c r="O35" s="82"/>
      <c r="P35" s="82"/>
    </row>
    <row r="36" spans="2:16" ht="15" customHeight="1" x14ac:dyDescent="0.35">
      <c r="C36" s="6"/>
      <c r="D36" s="6"/>
      <c r="E36" s="6"/>
      <c r="F36" s="6"/>
      <c r="M36" s="82"/>
      <c r="N36" s="82"/>
      <c r="O36" s="82"/>
      <c r="P36" s="82"/>
    </row>
    <row r="37" spans="2:16" ht="15" customHeight="1" x14ac:dyDescent="0.35">
      <c r="C37" s="6"/>
      <c r="D37" s="6"/>
      <c r="E37" s="6"/>
      <c r="F37" s="6"/>
    </row>
    <row r="38" spans="2:16" ht="15" customHeight="1" x14ac:dyDescent="0.35">
      <c r="C38" s="6"/>
      <c r="D38" s="6"/>
      <c r="E38" s="6"/>
      <c r="F38" s="6"/>
    </row>
    <row r="39" spans="2:16" ht="15" customHeight="1" x14ac:dyDescent="0.35">
      <c r="C39" s="6"/>
      <c r="D39" s="6"/>
      <c r="E39" s="6"/>
      <c r="F39" s="6"/>
    </row>
    <row r="40" spans="2:16" ht="15" customHeight="1" x14ac:dyDescent="0.35">
      <c r="C40" s="6"/>
      <c r="D40" s="6"/>
      <c r="E40" s="6"/>
      <c r="F40" s="6"/>
    </row>
    <row r="41" spans="2:16" ht="15" customHeight="1" x14ac:dyDescent="0.35">
      <c r="C41" s="6"/>
      <c r="D41" s="6"/>
      <c r="E41" s="6"/>
      <c r="F41" s="6"/>
    </row>
    <row r="42" spans="2:16" ht="15" customHeight="1" x14ac:dyDescent="0.35">
      <c r="C42" s="6"/>
      <c r="D42" s="6"/>
      <c r="E42" s="6"/>
      <c r="F42" s="6"/>
    </row>
    <row r="43" spans="2:16" ht="15" customHeight="1" x14ac:dyDescent="0.35">
      <c r="C43" s="6"/>
      <c r="D43" s="6"/>
      <c r="E43" s="6"/>
      <c r="F43" s="6"/>
    </row>
    <row r="44" spans="2:16" ht="15" customHeight="1" x14ac:dyDescent="0.35">
      <c r="C44" s="6"/>
      <c r="D44" s="6"/>
      <c r="E44" s="6"/>
      <c r="F44" s="6"/>
    </row>
    <row r="45" spans="2:16" ht="15" customHeight="1" x14ac:dyDescent="0.35">
      <c r="C45" s="6"/>
      <c r="D45" s="6"/>
      <c r="E45" s="6"/>
      <c r="F45" s="6"/>
    </row>
    <row r="46" spans="2:16" ht="15" customHeight="1" x14ac:dyDescent="0.35">
      <c r="C46" s="6"/>
      <c r="D46" s="6"/>
      <c r="E46" s="6"/>
      <c r="F46" s="6"/>
    </row>
    <row r="47" spans="2:16" ht="15" customHeight="1" x14ac:dyDescent="0.35">
      <c r="C47" s="6"/>
    </row>
  </sheetData>
  <mergeCells count="14">
    <mergeCell ref="B7:K7"/>
    <mergeCell ref="B6:K6"/>
    <mergeCell ref="B11:B12"/>
    <mergeCell ref="B10:C10"/>
    <mergeCell ref="C11:F11"/>
    <mergeCell ref="H11:K11"/>
    <mergeCell ref="B8:K9"/>
    <mergeCell ref="B28:K28"/>
    <mergeCell ref="B29:K29"/>
    <mergeCell ref="B32:J32"/>
    <mergeCell ref="B33:J33"/>
    <mergeCell ref="B34:J34"/>
    <mergeCell ref="B30:K30"/>
    <mergeCell ref="B31:K31"/>
  </mergeCells>
  <pageMargins left="0.7" right="0.7" top="0.75" bottom="0.75" header="0.3" footer="0.3"/>
  <pageSetup paperSize="9"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8C33"/>
  </sheetPr>
  <dimension ref="A1:U45"/>
  <sheetViews>
    <sheetView zoomScaleNormal="100" workbookViewId="0"/>
  </sheetViews>
  <sheetFormatPr baseColWidth="10" defaultColWidth="10.81640625" defaultRowHeight="15" customHeight="1" x14ac:dyDescent="0.35"/>
  <cols>
    <col min="1" max="1" width="2.1796875" style="4" customWidth="1"/>
    <col min="2" max="2" width="25.453125" style="4" customWidth="1"/>
    <col min="3" max="6" width="10.453125" style="4" customWidth="1"/>
    <col min="7" max="7" width="2.453125" style="4" customWidth="1"/>
    <col min="8" max="11" width="10.453125" style="4" customWidth="1"/>
    <col min="12" max="21" width="10.81640625" style="4" customWidth="1"/>
    <col min="22" max="16384" width="10.81640625" style="4"/>
  </cols>
  <sheetData>
    <row r="1" spans="1:21" ht="15" customHeight="1" x14ac:dyDescent="0.35">
      <c r="A1" s="15"/>
    </row>
    <row r="6" spans="1:21" ht="15" customHeight="1" x14ac:dyDescent="0.4">
      <c r="B6" s="91" t="s">
        <v>37</v>
      </c>
      <c r="C6" s="91"/>
      <c r="D6" s="91"/>
      <c r="E6" s="91"/>
      <c r="F6" s="91"/>
      <c r="G6" s="91"/>
      <c r="H6" s="91"/>
      <c r="I6" s="91"/>
      <c r="J6" s="91"/>
      <c r="K6" s="91"/>
    </row>
    <row r="7" spans="1:21" ht="15" customHeight="1" x14ac:dyDescent="0.4">
      <c r="B7" s="90" t="s">
        <v>12</v>
      </c>
      <c r="C7" s="90"/>
      <c r="D7" s="90"/>
      <c r="E7" s="90"/>
      <c r="F7" s="90"/>
      <c r="G7" s="90"/>
      <c r="H7" s="90"/>
      <c r="I7" s="90"/>
      <c r="J7" s="90"/>
      <c r="K7" s="90"/>
    </row>
    <row r="8" spans="1:21" ht="14.5" x14ac:dyDescent="0.35">
      <c r="B8" s="89" t="s">
        <v>73</v>
      </c>
      <c r="C8" s="89"/>
      <c r="D8" s="89"/>
      <c r="E8" s="89"/>
      <c r="F8" s="89"/>
      <c r="G8" s="89"/>
      <c r="H8" s="89"/>
      <c r="I8" s="89"/>
      <c r="J8" s="89"/>
      <c r="K8" s="89"/>
    </row>
    <row r="9" spans="1:21" ht="15" customHeight="1" x14ac:dyDescent="0.35">
      <c r="B9" s="89"/>
      <c r="C9" s="89"/>
      <c r="D9" s="89"/>
      <c r="E9" s="89"/>
      <c r="F9" s="89"/>
      <c r="G9" s="89"/>
      <c r="H9" s="89"/>
      <c r="I9" s="89"/>
      <c r="J9" s="89"/>
      <c r="K9" s="89"/>
    </row>
    <row r="10" spans="1:21" ht="15" customHeight="1" x14ac:dyDescent="0.35">
      <c r="B10" s="94" t="s">
        <v>65</v>
      </c>
      <c r="C10" s="95"/>
      <c r="D10" s="12"/>
      <c r="E10" s="13"/>
      <c r="F10" s="13"/>
      <c r="G10" s="13"/>
      <c r="H10" s="13"/>
      <c r="I10" s="13"/>
      <c r="J10" s="14"/>
      <c r="K10" s="80"/>
    </row>
    <row r="11" spans="1:21" s="56" customFormat="1" ht="15" customHeight="1" x14ac:dyDescent="0.35">
      <c r="A11" s="19"/>
      <c r="B11" s="92" t="s">
        <v>42</v>
      </c>
      <c r="C11" s="96" t="s">
        <v>55</v>
      </c>
      <c r="D11" s="96"/>
      <c r="E11" s="96"/>
      <c r="F11" s="96"/>
      <c r="G11" s="42"/>
      <c r="H11" s="96" t="s">
        <v>1</v>
      </c>
      <c r="I11" s="96"/>
      <c r="J11" s="96"/>
      <c r="K11" s="96"/>
      <c r="N11" s="57"/>
      <c r="O11" s="57"/>
    </row>
    <row r="12" spans="1:21" s="56" customFormat="1" ht="15" customHeight="1" x14ac:dyDescent="0.35">
      <c r="A12" s="19"/>
      <c r="B12" s="93"/>
      <c r="C12" s="39">
        <v>2018</v>
      </c>
      <c r="D12" s="39" t="s">
        <v>52</v>
      </c>
      <c r="E12" s="36" t="s">
        <v>53</v>
      </c>
      <c r="F12" s="36" t="s">
        <v>66</v>
      </c>
      <c r="G12" s="36"/>
      <c r="H12" s="39">
        <v>2018</v>
      </c>
      <c r="I12" s="39" t="s">
        <v>52</v>
      </c>
      <c r="J12" s="36" t="s">
        <v>53</v>
      </c>
      <c r="K12" s="79" t="s">
        <v>66</v>
      </c>
      <c r="N12" s="57"/>
      <c r="O12" s="57"/>
    </row>
    <row r="13" spans="1:21" ht="15" customHeight="1" x14ac:dyDescent="0.35">
      <c r="B13" s="62" t="s">
        <v>27</v>
      </c>
      <c r="C13" s="58">
        <v>5255.3650881920003</v>
      </c>
      <c r="D13" s="58">
        <v>5049.9840032632783</v>
      </c>
      <c r="E13" s="58">
        <v>5800.8248672487744</v>
      </c>
      <c r="F13" s="58">
        <v>6385.56</v>
      </c>
      <c r="G13" s="58"/>
      <c r="H13" s="58">
        <v>7667.0608766867017</v>
      </c>
      <c r="I13" s="58">
        <v>6998.3011606886266</v>
      </c>
      <c r="J13" s="58">
        <v>7919.5989794269926</v>
      </c>
      <c r="K13" s="58">
        <v>9168.08</v>
      </c>
      <c r="M13" s="56"/>
      <c r="N13" s="57"/>
      <c r="O13" s="57"/>
      <c r="P13" s="56"/>
      <c r="Q13" s="56"/>
      <c r="R13" s="56"/>
      <c r="S13" s="56"/>
      <c r="T13" s="56"/>
      <c r="U13" s="56"/>
    </row>
    <row r="14" spans="1:21" ht="15" customHeight="1" x14ac:dyDescent="0.35">
      <c r="B14" s="31" t="s">
        <v>2</v>
      </c>
      <c r="C14" s="59">
        <v>1567.5358575440002</v>
      </c>
      <c r="D14" s="59">
        <v>1489.5521061121567</v>
      </c>
      <c r="E14" s="59">
        <v>1795.5697918467245</v>
      </c>
      <c r="F14" s="59">
        <v>1968.98</v>
      </c>
      <c r="G14" s="59"/>
      <c r="H14" s="59">
        <v>2718.9471332046332</v>
      </c>
      <c r="I14" s="59">
        <v>2260.8518731400709</v>
      </c>
      <c r="J14" s="59">
        <v>2672.7554797541256</v>
      </c>
      <c r="K14" s="59">
        <v>3018.71</v>
      </c>
      <c r="M14" s="56"/>
      <c r="N14" s="57"/>
      <c r="O14" s="57"/>
      <c r="P14" s="56"/>
      <c r="Q14" s="56"/>
      <c r="R14" s="56"/>
      <c r="S14" s="56"/>
      <c r="T14" s="56"/>
      <c r="U14" s="56"/>
    </row>
    <row r="15" spans="1:21" ht="15" customHeight="1" x14ac:dyDescent="0.35">
      <c r="B15" s="31" t="s">
        <v>3</v>
      </c>
      <c r="C15" s="59">
        <v>2438.7515411650002</v>
      </c>
      <c r="D15" s="59">
        <v>2287.9114834008546</v>
      </c>
      <c r="E15" s="59">
        <v>2731.6856940461862</v>
      </c>
      <c r="F15" s="59">
        <v>3010.41</v>
      </c>
      <c r="G15" s="59"/>
      <c r="H15" s="59">
        <v>3474.0756305974605</v>
      </c>
      <c r="I15" s="59">
        <v>3124.4392857871271</v>
      </c>
      <c r="J15" s="59">
        <v>4088.2122059239277</v>
      </c>
      <c r="K15" s="59">
        <v>4394.71</v>
      </c>
      <c r="M15" s="56"/>
      <c r="N15" s="57"/>
      <c r="O15" s="57"/>
      <c r="P15" s="56"/>
      <c r="Q15" s="56"/>
      <c r="R15" s="56"/>
      <c r="S15" s="56"/>
      <c r="T15" s="56"/>
      <c r="U15" s="56"/>
    </row>
    <row r="16" spans="1:21" ht="15" customHeight="1" x14ac:dyDescent="0.35">
      <c r="B16" s="31" t="s">
        <v>4</v>
      </c>
      <c r="C16" s="59">
        <v>3150.8667204909998</v>
      </c>
      <c r="D16" s="59">
        <v>2939.6874640066007</v>
      </c>
      <c r="E16" s="59">
        <v>3533.1651726533282</v>
      </c>
      <c r="F16" s="59">
        <v>3868.59</v>
      </c>
      <c r="G16" s="59"/>
      <c r="H16" s="59">
        <v>4282.1113063726471</v>
      </c>
      <c r="I16" s="59">
        <v>4192.1842705368654</v>
      </c>
      <c r="J16" s="59">
        <v>4922.8371835092848</v>
      </c>
      <c r="K16" s="59">
        <v>5197.51</v>
      </c>
      <c r="M16" s="56"/>
      <c r="N16" s="57"/>
      <c r="O16" s="57"/>
      <c r="P16" s="56"/>
      <c r="Q16" s="56"/>
      <c r="R16" s="56"/>
      <c r="S16" s="56"/>
      <c r="T16" s="56"/>
      <c r="U16" s="56"/>
    </row>
    <row r="17" spans="1:21" ht="15" customHeight="1" x14ac:dyDescent="0.35">
      <c r="B17" s="31" t="s">
        <v>5</v>
      </c>
      <c r="C17" s="59">
        <v>3813.5396078399999</v>
      </c>
      <c r="D17" s="59">
        <v>3656.4519028062341</v>
      </c>
      <c r="E17" s="59">
        <v>4293.0617166789179</v>
      </c>
      <c r="F17" s="59">
        <v>4721.43</v>
      </c>
      <c r="G17" s="59"/>
      <c r="H17" s="59">
        <v>5423.7640299725354</v>
      </c>
      <c r="I17" s="59">
        <v>4982.3349776113173</v>
      </c>
      <c r="J17" s="59">
        <v>6063.7147065095351</v>
      </c>
      <c r="K17" s="59">
        <v>6168.55</v>
      </c>
      <c r="M17" s="56"/>
      <c r="N17" s="57"/>
      <c r="O17" s="57"/>
      <c r="P17" s="56"/>
      <c r="Q17" s="56"/>
      <c r="R17" s="56"/>
      <c r="S17" s="56"/>
      <c r="T17" s="56"/>
      <c r="U17" s="56"/>
    </row>
    <row r="18" spans="1:21" ht="15" customHeight="1" x14ac:dyDescent="0.35">
      <c r="B18" s="31" t="s">
        <v>6</v>
      </c>
      <c r="C18" s="59">
        <v>4597.2804671940003</v>
      </c>
      <c r="D18" s="59">
        <v>4398.3215065775448</v>
      </c>
      <c r="E18" s="59">
        <v>5134.9156429973427</v>
      </c>
      <c r="F18" s="59">
        <v>5656.3</v>
      </c>
      <c r="G18" s="59"/>
      <c r="H18" s="59">
        <v>6299.5544601560323</v>
      </c>
      <c r="I18" s="59">
        <v>5939.5718429176677</v>
      </c>
      <c r="J18" s="59">
        <v>6899.1526661712569</v>
      </c>
      <c r="K18" s="59">
        <v>8169.42</v>
      </c>
      <c r="M18" s="56"/>
      <c r="N18" s="57"/>
      <c r="O18" s="57"/>
      <c r="P18" s="56"/>
      <c r="Q18" s="56"/>
      <c r="R18" s="56"/>
      <c r="S18" s="56"/>
      <c r="T18" s="56"/>
      <c r="U18" s="56"/>
    </row>
    <row r="19" spans="1:21" ht="15" customHeight="1" x14ac:dyDescent="0.35">
      <c r="B19" s="31" t="s">
        <v>7</v>
      </c>
      <c r="C19" s="59">
        <v>5479.7164245759996</v>
      </c>
      <c r="D19" s="59">
        <v>5324.4385591515475</v>
      </c>
      <c r="E19" s="59">
        <v>6208.1288875067648</v>
      </c>
      <c r="F19" s="59">
        <v>6818.57</v>
      </c>
      <c r="G19" s="59"/>
      <c r="H19" s="59">
        <v>8538.0870892210332</v>
      </c>
      <c r="I19" s="59">
        <v>7549.0260151853672</v>
      </c>
      <c r="J19" s="59">
        <v>8563.5796601051679</v>
      </c>
      <c r="K19" s="59">
        <v>9863.2800000000007</v>
      </c>
      <c r="M19" s="56"/>
      <c r="N19" s="57"/>
      <c r="O19" s="57"/>
      <c r="P19" s="56"/>
      <c r="Q19" s="56"/>
      <c r="R19" s="56"/>
      <c r="S19" s="56"/>
      <c r="T19" s="56"/>
      <c r="U19" s="56"/>
    </row>
    <row r="20" spans="1:21" ht="15" customHeight="1" x14ac:dyDescent="0.35">
      <c r="B20" s="31" t="s">
        <v>8</v>
      </c>
      <c r="C20" s="59">
        <v>6952.7123397550004</v>
      </c>
      <c r="D20" s="59">
        <v>6689.889694067695</v>
      </c>
      <c r="E20" s="59">
        <v>7531.6197628490427</v>
      </c>
      <c r="F20" s="59">
        <v>8177.51</v>
      </c>
      <c r="G20" s="59"/>
      <c r="H20" s="59">
        <v>9726.3533514110568</v>
      </c>
      <c r="I20" s="59">
        <v>8947.7657666385458</v>
      </c>
      <c r="J20" s="59">
        <v>10314.105850423659</v>
      </c>
      <c r="K20" s="59">
        <v>11387.57</v>
      </c>
      <c r="M20" s="56"/>
      <c r="N20" s="57"/>
      <c r="O20" s="57"/>
      <c r="P20" s="56"/>
      <c r="Q20" s="56"/>
      <c r="R20" s="56"/>
      <c r="S20" s="56"/>
      <c r="T20" s="56"/>
      <c r="U20" s="56"/>
    </row>
    <row r="21" spans="1:21" ht="15" customHeight="1" x14ac:dyDescent="0.35">
      <c r="B21" s="31" t="s">
        <v>9</v>
      </c>
      <c r="C21" s="59">
        <v>8563.7622867339996</v>
      </c>
      <c r="D21" s="59">
        <v>8456.8217193395576</v>
      </c>
      <c r="E21" s="59">
        <v>9264.6558522814466</v>
      </c>
      <c r="F21" s="59">
        <v>10025.31</v>
      </c>
      <c r="G21" s="59"/>
      <c r="H21" s="59">
        <v>12373.444713310513</v>
      </c>
      <c r="I21" s="59">
        <v>10979.392730677595</v>
      </c>
      <c r="J21" s="59">
        <v>12648.012597998433</v>
      </c>
      <c r="K21" s="59">
        <v>14526.64</v>
      </c>
      <c r="M21" s="56"/>
      <c r="N21" s="56"/>
      <c r="O21" s="56"/>
      <c r="P21" s="56"/>
      <c r="Q21" s="56"/>
      <c r="R21" s="56"/>
      <c r="S21" s="56"/>
      <c r="T21" s="56"/>
      <c r="U21" s="56"/>
    </row>
    <row r="22" spans="1:21" ht="15" customHeight="1" x14ac:dyDescent="0.35">
      <c r="B22" s="31" t="s">
        <v>10</v>
      </c>
      <c r="C22" s="59">
        <v>11658.067458313999</v>
      </c>
      <c r="D22" s="59">
        <v>11450.464482649932</v>
      </c>
      <c r="E22" s="59">
        <v>12357.635175561176</v>
      </c>
      <c r="F22" s="59">
        <v>13261.8</v>
      </c>
      <c r="G22" s="59"/>
      <c r="H22" s="59">
        <v>19442.312046133029</v>
      </c>
      <c r="I22" s="59">
        <v>15829.380238905318</v>
      </c>
      <c r="J22" s="59">
        <v>17444.035563839327</v>
      </c>
      <c r="K22" s="59">
        <v>22395.47</v>
      </c>
      <c r="M22" s="56"/>
      <c r="N22" s="57"/>
      <c r="O22" s="57"/>
      <c r="P22" s="56"/>
      <c r="Q22" s="56"/>
      <c r="R22" s="56"/>
      <c r="S22" s="56"/>
      <c r="T22" s="56"/>
      <c r="U22" s="56"/>
    </row>
    <row r="23" spans="1:21" ht="15" customHeight="1" x14ac:dyDescent="0.35">
      <c r="B23" s="44" t="s">
        <v>11</v>
      </c>
      <c r="C23" s="63">
        <v>29606.715757394002</v>
      </c>
      <c r="D23" s="63">
        <v>28090.182957067504</v>
      </c>
      <c r="E23" s="63">
        <v>28189.571226949269</v>
      </c>
      <c r="F23" s="63">
        <v>28929.95</v>
      </c>
      <c r="G23" s="63"/>
      <c r="H23" s="63">
        <v>57745.390286888512</v>
      </c>
      <c r="I23" s="63">
        <v>36242.262523199868</v>
      </c>
      <c r="J23" s="63">
        <v>46059.774192467063</v>
      </c>
      <c r="K23" s="63">
        <v>59459.85</v>
      </c>
      <c r="M23" s="56"/>
      <c r="N23" s="56"/>
      <c r="O23" s="56"/>
      <c r="P23" s="56"/>
      <c r="Q23" s="56"/>
      <c r="R23" s="56"/>
      <c r="S23" s="56"/>
      <c r="T23" s="56"/>
      <c r="U23" s="56"/>
    </row>
    <row r="24" spans="1:21" ht="12" customHeight="1" x14ac:dyDescent="0.35">
      <c r="A24" s="1"/>
      <c r="B24" s="99" t="s">
        <v>43</v>
      </c>
      <c r="C24" s="99"/>
      <c r="D24" s="99"/>
      <c r="E24" s="99"/>
      <c r="F24" s="99"/>
      <c r="G24" s="99"/>
      <c r="H24" s="99"/>
      <c r="I24" s="99"/>
      <c r="J24" s="99"/>
      <c r="K24" s="99"/>
      <c r="M24" s="56"/>
      <c r="N24" s="56"/>
      <c r="O24" s="56"/>
      <c r="P24" s="56"/>
      <c r="Q24" s="56"/>
      <c r="R24" s="56"/>
      <c r="S24" s="56"/>
      <c r="T24" s="56"/>
      <c r="U24" s="56"/>
    </row>
    <row r="25" spans="1:21" ht="22" customHeight="1" x14ac:dyDescent="0.35">
      <c r="A25" s="1"/>
      <c r="B25" s="98" t="s">
        <v>67</v>
      </c>
      <c r="C25" s="98"/>
      <c r="D25" s="98"/>
      <c r="E25" s="98"/>
      <c r="F25" s="98"/>
      <c r="G25" s="98"/>
      <c r="H25" s="98"/>
      <c r="I25" s="98"/>
      <c r="J25" s="98"/>
      <c r="K25" s="98"/>
      <c r="M25" s="56"/>
      <c r="N25" s="56"/>
      <c r="O25" s="56"/>
      <c r="P25" s="56"/>
      <c r="Q25" s="56"/>
      <c r="R25" s="56"/>
      <c r="S25" s="56"/>
      <c r="T25" s="56"/>
      <c r="U25" s="56"/>
    </row>
    <row r="26" spans="1:21" ht="21" customHeight="1" x14ac:dyDescent="0.35">
      <c r="A26" s="6"/>
      <c r="B26" s="88" t="s">
        <v>68</v>
      </c>
      <c r="C26" s="88"/>
      <c r="D26" s="88"/>
      <c r="E26" s="88"/>
      <c r="F26" s="88"/>
      <c r="G26" s="88"/>
      <c r="H26" s="88"/>
      <c r="I26" s="88"/>
      <c r="J26" s="88"/>
      <c r="K26" s="88"/>
      <c r="M26" s="56"/>
      <c r="N26" s="56"/>
      <c r="O26" s="56"/>
      <c r="P26" s="56"/>
      <c r="Q26" s="56"/>
      <c r="R26" s="56"/>
      <c r="S26" s="56"/>
      <c r="T26" s="56"/>
      <c r="U26" s="56"/>
    </row>
    <row r="27" spans="1:21" ht="15" customHeight="1" x14ac:dyDescent="0.35">
      <c r="A27" s="6"/>
      <c r="C27" s="6"/>
      <c r="D27" s="6"/>
      <c r="E27" s="6"/>
      <c r="F27" s="6"/>
      <c r="J27" s="6"/>
      <c r="K27" s="6"/>
      <c r="M27" s="56"/>
      <c r="N27" s="56"/>
      <c r="O27" s="56"/>
      <c r="P27" s="56"/>
      <c r="Q27" s="56"/>
      <c r="R27" s="56"/>
      <c r="S27" s="56"/>
      <c r="T27" s="56"/>
      <c r="U27" s="56"/>
    </row>
    <row r="28" spans="1:21" ht="15" customHeight="1" x14ac:dyDescent="0.35">
      <c r="A28" s="6"/>
      <c r="C28" s="6"/>
      <c r="D28" s="6"/>
      <c r="E28" s="6"/>
      <c r="F28" s="6"/>
      <c r="J28" s="6"/>
      <c r="K28" s="6"/>
      <c r="M28" s="56"/>
      <c r="N28" s="56"/>
      <c r="O28" s="56"/>
      <c r="P28" s="56"/>
      <c r="Q28" s="56"/>
      <c r="R28" s="56"/>
      <c r="S28" s="56"/>
      <c r="T28" s="56"/>
      <c r="U28" s="56"/>
    </row>
    <row r="29" spans="1:21" ht="15" customHeight="1" x14ac:dyDescent="0.35">
      <c r="A29" s="6"/>
      <c r="C29" s="6"/>
      <c r="D29" s="6"/>
      <c r="E29" s="6"/>
      <c r="F29" s="6"/>
      <c r="J29" s="6"/>
      <c r="K29" s="6"/>
      <c r="M29" s="56"/>
      <c r="N29" s="56"/>
      <c r="O29" s="56"/>
      <c r="P29" s="56"/>
      <c r="Q29" s="56"/>
      <c r="R29" s="56"/>
      <c r="S29" s="56"/>
      <c r="T29" s="56"/>
      <c r="U29" s="56"/>
    </row>
    <row r="30" spans="1:21" ht="15" customHeight="1" x14ac:dyDescent="0.35">
      <c r="A30" s="6"/>
      <c r="C30" s="6"/>
      <c r="D30" s="6"/>
      <c r="E30" s="6"/>
      <c r="F30" s="6"/>
      <c r="M30" s="56"/>
      <c r="N30" s="56"/>
      <c r="O30" s="56"/>
      <c r="P30" s="56"/>
      <c r="Q30" s="56"/>
      <c r="R30" s="56"/>
      <c r="S30" s="56"/>
      <c r="T30" s="56"/>
      <c r="U30" s="56"/>
    </row>
    <row r="31" spans="1:21" ht="15" customHeight="1" x14ac:dyDescent="0.35">
      <c r="A31" s="6"/>
      <c r="C31" s="6"/>
      <c r="D31" s="6"/>
      <c r="E31" s="6"/>
      <c r="F31" s="6"/>
      <c r="J31" s="6"/>
      <c r="K31" s="6"/>
      <c r="M31" s="56"/>
      <c r="N31" s="56"/>
      <c r="O31" s="56"/>
      <c r="P31" s="56"/>
      <c r="Q31" s="56"/>
      <c r="R31" s="56"/>
      <c r="S31" s="56"/>
      <c r="T31" s="56"/>
      <c r="U31" s="56"/>
    </row>
    <row r="32" spans="1:21" ht="15" customHeight="1" x14ac:dyDescent="0.35">
      <c r="A32" s="6"/>
      <c r="C32" s="6"/>
      <c r="D32" s="6"/>
      <c r="M32" s="56"/>
      <c r="N32" s="56"/>
      <c r="O32" s="56"/>
      <c r="P32" s="56"/>
      <c r="Q32" s="56"/>
      <c r="R32" s="56"/>
      <c r="S32" s="56"/>
      <c r="T32" s="56"/>
      <c r="U32" s="56"/>
    </row>
    <row r="33" spans="1:21" ht="15" customHeight="1" x14ac:dyDescent="0.35">
      <c r="A33" s="6"/>
      <c r="C33" s="6"/>
      <c r="D33" s="6"/>
      <c r="M33" s="56"/>
      <c r="N33" s="56"/>
      <c r="O33" s="56"/>
      <c r="P33" s="56"/>
      <c r="Q33" s="56"/>
      <c r="R33" s="56"/>
      <c r="S33" s="56"/>
      <c r="T33" s="56"/>
      <c r="U33" s="56"/>
    </row>
    <row r="34" spans="1:21" ht="15" customHeight="1" x14ac:dyDescent="0.35">
      <c r="C34" s="6"/>
      <c r="M34" s="56"/>
      <c r="N34" s="56"/>
      <c r="O34" s="56"/>
      <c r="P34" s="56"/>
      <c r="Q34" s="56"/>
      <c r="R34" s="56"/>
      <c r="S34" s="56"/>
      <c r="T34" s="56"/>
      <c r="U34" s="56"/>
    </row>
    <row r="35" spans="1:21" ht="15" customHeight="1" x14ac:dyDescent="0.35">
      <c r="C35" s="6"/>
      <c r="E35" s="6"/>
      <c r="F35" s="6"/>
      <c r="M35" s="56"/>
      <c r="N35" s="56"/>
      <c r="O35" s="56"/>
      <c r="P35" s="56"/>
      <c r="Q35" s="56"/>
      <c r="R35" s="56"/>
      <c r="S35" s="56"/>
      <c r="T35" s="56"/>
      <c r="U35" s="56"/>
    </row>
    <row r="36" spans="1:21" ht="15" customHeight="1" x14ac:dyDescent="0.35">
      <c r="C36" s="6"/>
      <c r="E36" s="6"/>
      <c r="F36" s="6"/>
      <c r="M36" s="56"/>
      <c r="N36" s="56"/>
      <c r="O36" s="56"/>
      <c r="P36" s="56"/>
      <c r="Q36" s="56"/>
      <c r="R36" s="56"/>
      <c r="S36" s="56"/>
      <c r="T36" s="56"/>
      <c r="U36" s="56"/>
    </row>
    <row r="37" spans="1:21" ht="15" customHeight="1" x14ac:dyDescent="0.35">
      <c r="C37" s="6"/>
      <c r="E37" s="6"/>
      <c r="F37" s="6"/>
      <c r="M37" s="56"/>
      <c r="N37" s="56"/>
      <c r="O37" s="56"/>
      <c r="P37" s="56"/>
      <c r="Q37" s="56"/>
      <c r="R37" s="56"/>
      <c r="S37" s="56"/>
      <c r="T37" s="56"/>
      <c r="U37" s="56"/>
    </row>
    <row r="38" spans="1:21" ht="15" customHeight="1" x14ac:dyDescent="0.35">
      <c r="E38" s="6"/>
      <c r="F38" s="6"/>
      <c r="M38" s="56"/>
      <c r="N38" s="56"/>
      <c r="O38" s="56"/>
      <c r="P38" s="56"/>
      <c r="Q38" s="56"/>
      <c r="R38" s="56"/>
      <c r="S38" s="56"/>
      <c r="T38" s="56"/>
      <c r="U38" s="56"/>
    </row>
    <row r="39" spans="1:21" ht="15" customHeight="1" x14ac:dyDescent="0.35">
      <c r="C39" s="6"/>
      <c r="E39" s="6"/>
      <c r="F39" s="6"/>
      <c r="M39" s="56"/>
      <c r="N39" s="56"/>
      <c r="O39" s="56"/>
      <c r="P39" s="56"/>
      <c r="Q39" s="56"/>
      <c r="R39" s="56"/>
      <c r="S39" s="56"/>
      <c r="T39" s="56"/>
      <c r="U39" s="56"/>
    </row>
    <row r="40" spans="1:21" ht="15" customHeight="1" x14ac:dyDescent="0.35">
      <c r="E40" s="6"/>
      <c r="F40" s="6"/>
      <c r="M40" s="56"/>
      <c r="N40" s="56"/>
      <c r="O40" s="56"/>
      <c r="P40" s="56"/>
      <c r="Q40" s="56"/>
      <c r="R40" s="56"/>
      <c r="S40" s="56"/>
      <c r="T40" s="56"/>
      <c r="U40" s="56"/>
    </row>
    <row r="41" spans="1:21" ht="15" customHeight="1" x14ac:dyDescent="0.35">
      <c r="E41" s="6"/>
      <c r="F41" s="6"/>
      <c r="M41" s="56"/>
      <c r="N41" s="56"/>
      <c r="O41" s="56"/>
      <c r="P41" s="56"/>
      <c r="Q41" s="56"/>
      <c r="R41" s="56"/>
      <c r="S41" s="56"/>
      <c r="T41" s="56"/>
      <c r="U41" s="56"/>
    </row>
    <row r="42" spans="1:21" ht="15" customHeight="1" x14ac:dyDescent="0.35">
      <c r="E42" s="6"/>
      <c r="F42" s="6"/>
      <c r="M42" s="56"/>
      <c r="N42" s="56"/>
      <c r="O42" s="56"/>
      <c r="P42" s="56"/>
      <c r="Q42" s="56"/>
      <c r="R42" s="56"/>
      <c r="S42" s="56"/>
      <c r="T42" s="56"/>
      <c r="U42" s="56"/>
    </row>
    <row r="43" spans="1:21" ht="15" customHeight="1" x14ac:dyDescent="0.35">
      <c r="E43" s="6"/>
      <c r="F43" s="6"/>
    </row>
    <row r="44" spans="1:21" ht="15" customHeight="1" x14ac:dyDescent="0.35">
      <c r="E44" s="6"/>
      <c r="F44" s="6"/>
    </row>
    <row r="45" spans="1:21" ht="15" customHeight="1" x14ac:dyDescent="0.35">
      <c r="E45" s="6"/>
      <c r="F45" s="6"/>
    </row>
  </sheetData>
  <mergeCells count="10">
    <mergeCell ref="B25:K25"/>
    <mergeCell ref="B26:K26"/>
    <mergeCell ref="B8:K9"/>
    <mergeCell ref="B7:K7"/>
    <mergeCell ref="B6:K6"/>
    <mergeCell ref="B11:B12"/>
    <mergeCell ref="B10:C10"/>
    <mergeCell ref="C11:F11"/>
    <mergeCell ref="H11:K11"/>
    <mergeCell ref="B24:K24"/>
  </mergeCell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008C33"/>
  </sheetPr>
  <dimension ref="A1:O52"/>
  <sheetViews>
    <sheetView zoomScaleNormal="100" workbookViewId="0"/>
  </sheetViews>
  <sheetFormatPr baseColWidth="10" defaultColWidth="10.81640625" defaultRowHeight="15" customHeight="1" x14ac:dyDescent="0.35"/>
  <cols>
    <col min="1" max="1" width="2.1796875" style="4" customWidth="1"/>
    <col min="2" max="2" width="25.453125" style="4" customWidth="1"/>
    <col min="3" max="6" width="10.453125" style="4" customWidth="1"/>
    <col min="7" max="7" width="2.453125" style="4" customWidth="1"/>
    <col min="8" max="11" width="10.453125" style="4" customWidth="1"/>
    <col min="12" max="15" width="10.81640625" style="4" customWidth="1"/>
    <col min="16" max="16384" width="10.81640625" style="4"/>
  </cols>
  <sheetData>
    <row r="1" spans="1:15" ht="15" customHeight="1" x14ac:dyDescent="0.35">
      <c r="A1" s="15"/>
    </row>
    <row r="6" spans="1:15" ht="15" customHeight="1" x14ac:dyDescent="0.4">
      <c r="B6" s="91" t="s">
        <v>38</v>
      </c>
      <c r="C6" s="91"/>
      <c r="D6" s="91"/>
      <c r="E6" s="91"/>
      <c r="F6" s="91"/>
      <c r="G6" s="91"/>
      <c r="H6" s="91"/>
      <c r="I6" s="91"/>
      <c r="J6" s="91"/>
      <c r="K6" s="91"/>
    </row>
    <row r="7" spans="1:15" ht="15" customHeight="1" x14ac:dyDescent="0.4">
      <c r="B7" s="90" t="s">
        <v>12</v>
      </c>
      <c r="C7" s="90"/>
      <c r="D7" s="90"/>
      <c r="E7" s="90"/>
      <c r="F7" s="90"/>
      <c r="G7" s="90"/>
      <c r="H7" s="90"/>
      <c r="I7" s="90"/>
      <c r="J7" s="90"/>
      <c r="K7" s="90"/>
    </row>
    <row r="8" spans="1:15" ht="15" customHeight="1" x14ac:dyDescent="0.35">
      <c r="B8" s="89" t="s">
        <v>88</v>
      </c>
      <c r="C8" s="89"/>
      <c r="D8" s="89"/>
      <c r="E8" s="89"/>
      <c r="F8" s="89"/>
      <c r="G8" s="89"/>
      <c r="H8" s="89"/>
      <c r="I8" s="89"/>
      <c r="J8" s="89"/>
      <c r="K8" s="89"/>
    </row>
    <row r="9" spans="1:15" ht="15" customHeight="1" x14ac:dyDescent="0.35">
      <c r="B9" s="89"/>
      <c r="C9" s="89"/>
      <c r="D9" s="89"/>
      <c r="E9" s="89"/>
      <c r="F9" s="89"/>
      <c r="G9" s="89"/>
      <c r="H9" s="89"/>
      <c r="I9" s="89"/>
      <c r="J9" s="89"/>
      <c r="K9" s="89"/>
    </row>
    <row r="10" spans="1:15" ht="15" customHeight="1" x14ac:dyDescent="0.35">
      <c r="B10" s="94" t="s">
        <v>65</v>
      </c>
      <c r="C10" s="95"/>
      <c r="D10" s="12"/>
      <c r="E10" s="13"/>
      <c r="F10" s="13"/>
      <c r="G10" s="13"/>
      <c r="H10" s="13"/>
      <c r="I10" s="13"/>
      <c r="J10" s="14"/>
      <c r="K10" s="80"/>
    </row>
    <row r="11" spans="1:15" s="56" customFormat="1" ht="15" customHeight="1" x14ac:dyDescent="0.35">
      <c r="A11" s="19"/>
      <c r="B11" s="92" t="s">
        <v>48</v>
      </c>
      <c r="C11" s="96" t="s">
        <v>55</v>
      </c>
      <c r="D11" s="96"/>
      <c r="E11" s="96"/>
      <c r="F11" s="96"/>
      <c r="G11" s="42"/>
      <c r="H11" s="96" t="s">
        <v>1</v>
      </c>
      <c r="I11" s="96"/>
      <c r="J11" s="96"/>
      <c r="K11" s="96"/>
    </row>
    <row r="12" spans="1:15" s="56" customFormat="1" ht="15" customHeight="1" x14ac:dyDescent="0.35">
      <c r="A12" s="19"/>
      <c r="B12" s="93"/>
      <c r="C12" s="39">
        <v>2018</v>
      </c>
      <c r="D12" s="39">
        <v>2020</v>
      </c>
      <c r="E12" s="36">
        <v>2022</v>
      </c>
      <c r="F12" s="36">
        <v>2024</v>
      </c>
      <c r="G12" s="36"/>
      <c r="H12" s="39">
        <v>2018</v>
      </c>
      <c r="I12" s="39">
        <v>2020</v>
      </c>
      <c r="J12" s="36">
        <v>2022</v>
      </c>
      <c r="K12" s="79">
        <v>2024</v>
      </c>
    </row>
    <row r="13" spans="1:15" ht="15" customHeight="1" x14ac:dyDescent="0.35">
      <c r="B13" s="62" t="s">
        <v>27</v>
      </c>
      <c r="C13" s="70">
        <v>5157.6309545029999</v>
      </c>
      <c r="D13" s="70">
        <v>4920.3223199866507</v>
      </c>
      <c r="E13" s="70">
        <v>5623.6936508000617</v>
      </c>
      <c r="F13" s="70">
        <v>6159.61</v>
      </c>
      <c r="G13" s="70"/>
      <c r="H13" s="70">
        <v>7518.8693453210208</v>
      </c>
      <c r="I13" s="70">
        <v>6763.3263996402975</v>
      </c>
      <c r="J13" s="70">
        <v>7585.6501121943738</v>
      </c>
      <c r="K13" s="70">
        <v>8875.76</v>
      </c>
      <c r="N13" s="6"/>
      <c r="O13" s="6"/>
    </row>
    <row r="14" spans="1:15" ht="15" customHeight="1" x14ac:dyDescent="0.35">
      <c r="B14" s="31" t="s">
        <v>2</v>
      </c>
      <c r="C14" s="71">
        <v>1398.460272716</v>
      </c>
      <c r="D14" s="71">
        <v>1372.9789016103164</v>
      </c>
      <c r="E14" s="71">
        <v>1644.8824653683675</v>
      </c>
      <c r="F14" s="71">
        <v>1817.1</v>
      </c>
      <c r="G14" s="71"/>
      <c r="H14" s="71">
        <v>2617.4638833937033</v>
      </c>
      <c r="I14" s="71">
        <v>2024.0487600470951</v>
      </c>
      <c r="J14" s="71">
        <v>2441.615886448632</v>
      </c>
      <c r="K14" s="71">
        <v>2698.45</v>
      </c>
      <c r="M14" s="6"/>
      <c r="N14" s="6"/>
      <c r="O14" s="6"/>
    </row>
    <row r="15" spans="1:15" ht="15" customHeight="1" x14ac:dyDescent="0.35">
      <c r="B15" s="31" t="s">
        <v>3</v>
      </c>
      <c r="C15" s="71">
        <v>2324.3697154060001</v>
      </c>
      <c r="D15" s="71">
        <v>2165.8910507384094</v>
      </c>
      <c r="E15" s="71">
        <v>2599.2575055531775</v>
      </c>
      <c r="F15" s="71">
        <v>2856.58</v>
      </c>
      <c r="G15" s="71"/>
      <c r="H15" s="71">
        <v>3405.968973749154</v>
      </c>
      <c r="I15" s="71">
        <v>2926.2963614451128</v>
      </c>
      <c r="J15" s="71">
        <v>3728.8411694385436</v>
      </c>
      <c r="K15" s="71">
        <v>4115.32</v>
      </c>
      <c r="M15" s="6"/>
      <c r="N15" s="6"/>
      <c r="O15" s="6"/>
    </row>
    <row r="16" spans="1:15" ht="15" customHeight="1" x14ac:dyDescent="0.35">
      <c r="B16" s="31" t="s">
        <v>4</v>
      </c>
      <c r="C16" s="71">
        <v>3051.53549114</v>
      </c>
      <c r="D16" s="71">
        <v>2834.1221997459834</v>
      </c>
      <c r="E16" s="71">
        <v>3387.26784867895</v>
      </c>
      <c r="F16" s="71">
        <v>3719.21</v>
      </c>
      <c r="G16" s="71"/>
      <c r="H16" s="71">
        <v>4198.4126644907055</v>
      </c>
      <c r="I16" s="71">
        <v>4032.6132696746918</v>
      </c>
      <c r="J16" s="71">
        <v>4603.4890349183779</v>
      </c>
      <c r="K16" s="71">
        <v>4866.62</v>
      </c>
      <c r="M16" s="6"/>
      <c r="N16" s="6"/>
      <c r="O16" s="6"/>
    </row>
    <row r="17" spans="1:15" ht="15" customHeight="1" x14ac:dyDescent="0.35">
      <c r="B17" s="31" t="s">
        <v>5</v>
      </c>
      <c r="C17" s="71">
        <v>3730.5177028340004</v>
      </c>
      <c r="D17" s="71">
        <v>3523.0956874669732</v>
      </c>
      <c r="E17" s="71">
        <v>4115.0516006881899</v>
      </c>
      <c r="F17" s="71">
        <v>4544.82</v>
      </c>
      <c r="G17" s="71"/>
      <c r="H17" s="71">
        <v>5250.0731064164311</v>
      </c>
      <c r="I17" s="71">
        <v>4747.7511056208104</v>
      </c>
      <c r="J17" s="71">
        <v>5729.5790731242378</v>
      </c>
      <c r="K17" s="71">
        <v>5943.47</v>
      </c>
      <c r="M17" s="6"/>
      <c r="N17" s="6"/>
      <c r="O17" s="6"/>
    </row>
    <row r="18" spans="1:15" ht="15" customHeight="1" x14ac:dyDescent="0.35">
      <c r="B18" s="31" t="s">
        <v>6</v>
      </c>
      <c r="C18" s="71">
        <v>4503.2548437710002</v>
      </c>
      <c r="D18" s="71">
        <v>4283.147937089193</v>
      </c>
      <c r="E18" s="71">
        <v>4936.3502639677554</v>
      </c>
      <c r="F18" s="71">
        <v>5458.79</v>
      </c>
      <c r="G18" s="71"/>
      <c r="H18" s="71">
        <v>6223.6653455001397</v>
      </c>
      <c r="I18" s="71">
        <v>5744.9973573938269</v>
      </c>
      <c r="J18" s="71">
        <v>6646.9194838574194</v>
      </c>
      <c r="K18" s="71">
        <v>7836.7</v>
      </c>
      <c r="M18" s="6"/>
      <c r="N18" s="6"/>
      <c r="O18" s="6"/>
    </row>
    <row r="19" spans="1:15" ht="15" customHeight="1" x14ac:dyDescent="0.35">
      <c r="B19" s="31" t="s">
        <v>7</v>
      </c>
      <c r="C19" s="71">
        <v>5416.9018401069998</v>
      </c>
      <c r="D19" s="71">
        <v>5192.5828534213433</v>
      </c>
      <c r="E19" s="71">
        <v>6024.746498065475</v>
      </c>
      <c r="F19" s="71">
        <v>6595.18</v>
      </c>
      <c r="G19" s="71"/>
      <c r="H19" s="71">
        <v>8521.9131116904828</v>
      </c>
      <c r="I19" s="71">
        <v>7334.8188114993463</v>
      </c>
      <c r="J19" s="71">
        <v>8205.6258491312819</v>
      </c>
      <c r="K19" s="71">
        <v>9606.0300000000007</v>
      </c>
      <c r="M19" s="6"/>
      <c r="N19" s="6"/>
      <c r="O19" s="6"/>
    </row>
    <row r="20" spans="1:15" ht="15" customHeight="1" x14ac:dyDescent="0.35">
      <c r="B20" s="31" t="s">
        <v>8</v>
      </c>
      <c r="C20" s="71">
        <v>6865.4946749590008</v>
      </c>
      <c r="D20" s="71">
        <v>6532.2857478190745</v>
      </c>
      <c r="E20" s="71">
        <v>7289.6806914210483</v>
      </c>
      <c r="F20" s="71">
        <v>7913.69</v>
      </c>
      <c r="G20" s="71"/>
      <c r="H20" s="71">
        <v>9581.3424767145643</v>
      </c>
      <c r="I20" s="71">
        <v>8688.0389017030229</v>
      </c>
      <c r="J20" s="71">
        <v>9961.7879827629386</v>
      </c>
      <c r="K20" s="71">
        <v>10716.39</v>
      </c>
      <c r="M20" s="6"/>
      <c r="N20" s="6"/>
      <c r="O20" s="6"/>
    </row>
    <row r="21" spans="1:15" ht="15" customHeight="1" x14ac:dyDescent="0.35">
      <c r="B21" s="31" t="s">
        <v>9</v>
      </c>
      <c r="C21" s="71">
        <v>8478.0605093459999</v>
      </c>
      <c r="D21" s="71">
        <v>8272.4607866168517</v>
      </c>
      <c r="E21" s="71">
        <v>9057.9606524882274</v>
      </c>
      <c r="F21" s="71">
        <v>9700.77</v>
      </c>
      <c r="G21" s="71"/>
      <c r="H21" s="71">
        <v>12215.616468972654</v>
      </c>
      <c r="I21" s="71">
        <v>10459.245487962027</v>
      </c>
      <c r="J21" s="71">
        <v>12227.250428503348</v>
      </c>
      <c r="K21" s="71">
        <v>13863.21</v>
      </c>
      <c r="M21" s="6"/>
      <c r="N21" s="6"/>
      <c r="O21" s="6"/>
    </row>
    <row r="22" spans="1:15" ht="15" customHeight="1" x14ac:dyDescent="0.35">
      <c r="B22" s="31" t="s">
        <v>10</v>
      </c>
      <c r="C22" s="71">
        <v>11548.869426102001</v>
      </c>
      <c r="D22" s="71">
        <v>11249.900568014313</v>
      </c>
      <c r="E22" s="71">
        <v>12091.44946301786</v>
      </c>
      <c r="F22" s="71">
        <v>12930.45</v>
      </c>
      <c r="G22" s="71"/>
      <c r="H22" s="71">
        <v>19432.837749671617</v>
      </c>
      <c r="I22" s="71">
        <v>15271.934614478943</v>
      </c>
      <c r="J22" s="71">
        <v>17129.169802912693</v>
      </c>
      <c r="K22" s="71">
        <v>21779.5</v>
      </c>
      <c r="M22" s="6"/>
      <c r="N22" s="6"/>
      <c r="O22" s="6"/>
    </row>
    <row r="23" spans="1:15" ht="15" customHeight="1" x14ac:dyDescent="0.35">
      <c r="B23" s="44" t="s">
        <v>11</v>
      </c>
      <c r="C23" s="75">
        <v>29471.937125172004</v>
      </c>
      <c r="D23" s="75">
        <v>27907.87734422947</v>
      </c>
      <c r="E23" s="75">
        <v>27950.499565277096</v>
      </c>
      <c r="F23" s="75">
        <v>28447.85</v>
      </c>
      <c r="G23" s="75"/>
      <c r="H23" s="75">
        <v>57745.390286888512</v>
      </c>
      <c r="I23" s="75">
        <v>36151.248419349758</v>
      </c>
      <c r="J23" s="75">
        <v>45971.477747227451</v>
      </c>
      <c r="K23" s="75">
        <v>58298.93</v>
      </c>
      <c r="M23" s="6"/>
      <c r="N23" s="6"/>
      <c r="O23" s="6"/>
    </row>
    <row r="24" spans="1:15" ht="13" customHeight="1" x14ac:dyDescent="0.35">
      <c r="B24" s="99" t="s">
        <v>54</v>
      </c>
      <c r="C24" s="99"/>
      <c r="D24" s="99"/>
      <c r="E24" s="99"/>
      <c r="F24" s="99"/>
      <c r="G24" s="99"/>
      <c r="H24" s="99"/>
      <c r="I24" s="99"/>
      <c r="J24" s="99"/>
      <c r="K24" s="99"/>
    </row>
    <row r="25" spans="1:15" ht="12" customHeight="1" x14ac:dyDescent="0.35">
      <c r="B25" s="97" t="s">
        <v>49</v>
      </c>
      <c r="C25" s="97"/>
      <c r="D25" s="97"/>
      <c r="E25" s="97"/>
      <c r="F25" s="97"/>
      <c r="G25" s="97"/>
      <c r="H25" s="97"/>
      <c r="I25" s="97"/>
      <c r="J25" s="97"/>
      <c r="K25" s="97"/>
    </row>
    <row r="26" spans="1:15" ht="23.25" customHeight="1" x14ac:dyDescent="0.35">
      <c r="A26" s="6"/>
      <c r="B26" s="88" t="s">
        <v>68</v>
      </c>
      <c r="C26" s="88"/>
      <c r="D26" s="88"/>
      <c r="E26" s="88"/>
      <c r="F26" s="88"/>
      <c r="G26" s="88"/>
      <c r="H26" s="88"/>
      <c r="I26" s="88"/>
      <c r="J26" s="88"/>
      <c r="K26" s="88"/>
      <c r="M26" s="6"/>
    </row>
    <row r="27" spans="1:15" ht="15" customHeight="1" x14ac:dyDescent="0.35">
      <c r="A27" s="6"/>
      <c r="B27" s="100"/>
      <c r="C27" s="101"/>
      <c r="D27" s="101"/>
      <c r="E27" s="101"/>
      <c r="F27" s="101"/>
      <c r="G27" s="101"/>
      <c r="H27" s="101"/>
      <c r="I27" s="101"/>
      <c r="J27" s="101"/>
      <c r="K27" s="77"/>
      <c r="L27" s="6"/>
    </row>
    <row r="28" spans="1:15" ht="15" customHeight="1" x14ac:dyDescent="0.35">
      <c r="A28" s="6"/>
      <c r="C28" s="6"/>
      <c r="D28" s="6"/>
      <c r="E28" s="6"/>
      <c r="F28" s="6"/>
      <c r="J28" s="6"/>
      <c r="K28" s="6"/>
      <c r="L28" s="6"/>
    </row>
    <row r="29" spans="1:15" ht="15" customHeight="1" x14ac:dyDescent="0.35">
      <c r="A29" s="6"/>
      <c r="C29" s="6"/>
      <c r="D29" s="6"/>
      <c r="E29" s="6"/>
      <c r="F29" s="6"/>
      <c r="J29" s="6"/>
      <c r="K29" s="6"/>
      <c r="L29" s="6"/>
    </row>
    <row r="30" spans="1:15" ht="15" customHeight="1" x14ac:dyDescent="0.35">
      <c r="A30" s="6"/>
      <c r="C30" s="6"/>
      <c r="D30" s="6"/>
      <c r="E30" s="6"/>
      <c r="F30" s="6"/>
      <c r="J30" s="6"/>
      <c r="K30" s="6"/>
      <c r="L30" s="6"/>
    </row>
    <row r="31" spans="1:15" ht="15" customHeight="1" x14ac:dyDescent="0.35">
      <c r="A31" s="6"/>
      <c r="C31" s="6"/>
      <c r="D31" s="6"/>
      <c r="E31" s="6"/>
      <c r="F31" s="6"/>
      <c r="J31" s="6"/>
      <c r="K31" s="6"/>
      <c r="L31" s="6"/>
    </row>
    <row r="32" spans="1:15" ht="15" customHeight="1" x14ac:dyDescent="0.35">
      <c r="A32" s="6"/>
      <c r="C32" s="6"/>
      <c r="D32" s="6"/>
      <c r="E32" s="6"/>
      <c r="F32" s="6"/>
      <c r="J32" s="6"/>
      <c r="K32" s="6"/>
      <c r="L32" s="6"/>
    </row>
    <row r="33" spans="1:12" ht="15" customHeight="1" x14ac:dyDescent="0.35">
      <c r="A33" s="6"/>
      <c r="C33" s="6"/>
      <c r="D33" s="6"/>
      <c r="E33" s="6"/>
      <c r="F33" s="6"/>
      <c r="J33" s="6"/>
      <c r="K33" s="6"/>
      <c r="L33" s="6"/>
    </row>
    <row r="34" spans="1:12" ht="15" customHeight="1" x14ac:dyDescent="0.35">
      <c r="A34" s="6"/>
      <c r="C34" s="6"/>
      <c r="D34" s="6"/>
      <c r="E34" s="6"/>
      <c r="F34" s="6"/>
      <c r="J34" s="6"/>
      <c r="K34" s="6"/>
      <c r="L34" s="6"/>
    </row>
    <row r="35" spans="1:12" ht="15" customHeight="1" x14ac:dyDescent="0.35">
      <c r="A35" s="6"/>
      <c r="C35" s="6"/>
      <c r="D35" s="6"/>
      <c r="E35" s="6"/>
      <c r="F35" s="6"/>
      <c r="J35" s="6"/>
      <c r="K35" s="6"/>
      <c r="L35" s="6"/>
    </row>
    <row r="36" spans="1:12" ht="15" customHeight="1" x14ac:dyDescent="0.35">
      <c r="A36" s="6"/>
      <c r="C36" s="6"/>
      <c r="D36" s="6"/>
      <c r="E36" s="6"/>
      <c r="F36" s="6"/>
      <c r="J36" s="6"/>
      <c r="K36" s="6"/>
      <c r="L36" s="6"/>
    </row>
    <row r="37" spans="1:12" ht="15" customHeight="1" x14ac:dyDescent="0.35">
      <c r="A37" s="6"/>
      <c r="C37" s="6"/>
      <c r="D37" s="6"/>
      <c r="E37" s="6"/>
      <c r="F37" s="6"/>
    </row>
    <row r="38" spans="1:12" ht="15" customHeight="1" x14ac:dyDescent="0.35">
      <c r="A38" s="6"/>
      <c r="C38" s="6"/>
      <c r="D38" s="6"/>
      <c r="E38" s="6"/>
      <c r="F38" s="6"/>
      <c r="J38" s="6"/>
      <c r="K38" s="6"/>
      <c r="L38" s="6"/>
    </row>
    <row r="39" spans="1:12" ht="15" customHeight="1" x14ac:dyDescent="0.35">
      <c r="A39" s="6"/>
      <c r="C39" s="6"/>
      <c r="D39" s="6"/>
    </row>
    <row r="40" spans="1:12" ht="15" customHeight="1" x14ac:dyDescent="0.35">
      <c r="A40" s="6"/>
    </row>
    <row r="42" spans="1:12" ht="15" customHeight="1" x14ac:dyDescent="0.35">
      <c r="E42" s="6"/>
      <c r="F42" s="6"/>
    </row>
    <row r="43" spans="1:12" ht="15" customHeight="1" x14ac:dyDescent="0.35">
      <c r="E43" s="6"/>
      <c r="F43" s="6"/>
    </row>
    <row r="44" spans="1:12" ht="15" customHeight="1" x14ac:dyDescent="0.35">
      <c r="E44" s="6"/>
      <c r="F44" s="6"/>
    </row>
    <row r="45" spans="1:12" ht="15" customHeight="1" x14ac:dyDescent="0.35">
      <c r="E45" s="6"/>
      <c r="F45" s="6"/>
    </row>
    <row r="46" spans="1:12" ht="15" customHeight="1" x14ac:dyDescent="0.35">
      <c r="E46" s="6"/>
      <c r="F46" s="6"/>
    </row>
    <row r="47" spans="1:12" ht="15" customHeight="1" x14ac:dyDescent="0.35">
      <c r="E47" s="6"/>
      <c r="F47" s="6"/>
    </row>
    <row r="48" spans="1:12" ht="15" customHeight="1" x14ac:dyDescent="0.35">
      <c r="E48" s="6"/>
      <c r="F48" s="6"/>
    </row>
    <row r="49" spans="5:6" ht="15" customHeight="1" x14ac:dyDescent="0.35">
      <c r="E49" s="6"/>
      <c r="F49" s="6"/>
    </row>
    <row r="50" spans="5:6" ht="15" customHeight="1" x14ac:dyDescent="0.35">
      <c r="E50" s="6"/>
      <c r="F50" s="6"/>
    </row>
    <row r="51" spans="5:6" ht="15" customHeight="1" x14ac:dyDescent="0.35">
      <c r="E51" s="6"/>
      <c r="F51" s="6"/>
    </row>
    <row r="52" spans="5:6" ht="15" customHeight="1" x14ac:dyDescent="0.35">
      <c r="E52" s="6"/>
      <c r="F52" s="6"/>
    </row>
  </sheetData>
  <mergeCells count="11">
    <mergeCell ref="B7:K7"/>
    <mergeCell ref="B6:K6"/>
    <mergeCell ref="B27:J27"/>
    <mergeCell ref="B11:B12"/>
    <mergeCell ref="B10:C10"/>
    <mergeCell ref="C11:F11"/>
    <mergeCell ref="H11:K11"/>
    <mergeCell ref="B26:K26"/>
    <mergeCell ref="B8:K9"/>
    <mergeCell ref="B24:K24"/>
    <mergeCell ref="B25:K25"/>
  </mergeCells>
  <pageMargins left="0.7" right="0.7" top="0.75" bottom="0.75" header="0.3" footer="0.3"/>
  <pageSetup paperSize="9"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008C33"/>
  </sheetPr>
  <dimension ref="A1:K27"/>
  <sheetViews>
    <sheetView zoomScaleNormal="100" workbookViewId="0"/>
  </sheetViews>
  <sheetFormatPr baseColWidth="10" defaultColWidth="10.81640625" defaultRowHeight="15" customHeight="1" x14ac:dyDescent="0.35"/>
  <cols>
    <col min="1" max="1" width="2.1796875" style="1" customWidth="1"/>
    <col min="2" max="2" width="25.453125" style="1" customWidth="1"/>
    <col min="3" max="6" width="10.453125" style="1" customWidth="1"/>
    <col min="7" max="7" width="2.453125" style="1" customWidth="1"/>
    <col min="8" max="11" width="10.453125" style="1" customWidth="1"/>
    <col min="12" max="12" width="10.81640625" style="4" customWidth="1"/>
    <col min="13" max="13" width="11.36328125" style="4" bestFit="1" customWidth="1"/>
    <col min="14" max="16384" width="10.81640625" style="4"/>
  </cols>
  <sheetData>
    <row r="1" spans="1:11" ht="15" customHeight="1" x14ac:dyDescent="0.35">
      <c r="J1" s="4"/>
      <c r="K1" s="4"/>
    </row>
    <row r="6" spans="1:11" ht="15" customHeight="1" x14ac:dyDescent="0.4">
      <c r="B6" s="91" t="s">
        <v>39</v>
      </c>
      <c r="C6" s="91"/>
      <c r="D6" s="91"/>
      <c r="E6" s="91"/>
      <c r="F6" s="91"/>
      <c r="G6" s="91"/>
      <c r="H6" s="91"/>
      <c r="I6" s="91"/>
      <c r="J6" s="91"/>
      <c r="K6" s="91"/>
    </row>
    <row r="7" spans="1:11" ht="15" customHeight="1" x14ac:dyDescent="0.4">
      <c r="B7" s="90" t="s">
        <v>12</v>
      </c>
      <c r="C7" s="90"/>
      <c r="D7" s="90"/>
      <c r="E7" s="90"/>
      <c r="F7" s="90"/>
      <c r="G7" s="90"/>
      <c r="H7" s="90"/>
      <c r="I7" s="90"/>
      <c r="J7" s="90"/>
      <c r="K7" s="90"/>
    </row>
    <row r="8" spans="1:11" ht="15" customHeight="1" x14ac:dyDescent="0.35">
      <c r="B8" s="89" t="s">
        <v>74</v>
      </c>
      <c r="C8" s="89"/>
      <c r="D8" s="89"/>
      <c r="E8" s="89"/>
      <c r="F8" s="89"/>
      <c r="G8" s="89"/>
      <c r="H8" s="89"/>
      <c r="I8" s="89"/>
      <c r="J8" s="89"/>
      <c r="K8" s="89"/>
    </row>
    <row r="9" spans="1:11" ht="20.5" customHeight="1" x14ac:dyDescent="0.35">
      <c r="B9" s="89"/>
      <c r="C9" s="89"/>
      <c r="D9" s="89"/>
      <c r="E9" s="89"/>
      <c r="F9" s="89"/>
      <c r="G9" s="89"/>
      <c r="H9" s="89"/>
      <c r="I9" s="89"/>
      <c r="J9" s="89"/>
      <c r="K9" s="89"/>
    </row>
    <row r="10" spans="1:11" ht="15" customHeight="1" x14ac:dyDescent="0.4">
      <c r="B10" s="94" t="s">
        <v>65</v>
      </c>
      <c r="C10" s="95"/>
      <c r="D10" s="33"/>
      <c r="E10" s="34"/>
      <c r="F10" s="34"/>
      <c r="G10" s="34"/>
      <c r="H10" s="34"/>
      <c r="I10" s="34"/>
      <c r="J10" s="35"/>
      <c r="K10" s="78"/>
    </row>
    <row r="11" spans="1:11" ht="15" customHeight="1" x14ac:dyDescent="0.35">
      <c r="B11" s="92" t="s">
        <v>25</v>
      </c>
      <c r="C11" s="96" t="s">
        <v>55</v>
      </c>
      <c r="D11" s="96"/>
      <c r="E11" s="96"/>
      <c r="F11" s="96"/>
      <c r="G11" s="38"/>
      <c r="H11" s="96" t="s">
        <v>1</v>
      </c>
      <c r="I11" s="96"/>
      <c r="J11" s="96"/>
      <c r="K11" s="96"/>
    </row>
    <row r="12" spans="1:11" s="56" customFormat="1" ht="15" customHeight="1" x14ac:dyDescent="0.35">
      <c r="A12" s="19"/>
      <c r="B12" s="93"/>
      <c r="C12" s="39">
        <v>2018</v>
      </c>
      <c r="D12" s="39" t="s">
        <v>52</v>
      </c>
      <c r="E12" s="36" t="s">
        <v>53</v>
      </c>
      <c r="F12" s="36" t="s">
        <v>66</v>
      </c>
      <c r="G12" s="36"/>
      <c r="H12" s="39">
        <v>2018</v>
      </c>
      <c r="I12" s="39" t="s">
        <v>52</v>
      </c>
      <c r="J12" s="36" t="s">
        <v>53</v>
      </c>
      <c r="K12" s="79" t="s">
        <v>66</v>
      </c>
    </row>
    <row r="13" spans="1:11" ht="15" customHeight="1" x14ac:dyDescent="0.35">
      <c r="B13" s="62" t="s">
        <v>27</v>
      </c>
      <c r="C13" s="70">
        <v>5255.3650881920003</v>
      </c>
      <c r="D13" s="70">
        <v>5049.9840032632783</v>
      </c>
      <c r="E13" s="70">
        <v>5800.8248672487744</v>
      </c>
      <c r="F13" s="70">
        <v>6385.56</v>
      </c>
      <c r="G13" s="70"/>
      <c r="H13" s="70">
        <v>7667.0608766867017</v>
      </c>
      <c r="I13" s="70">
        <v>6998.3011606886266</v>
      </c>
      <c r="J13" s="70">
        <v>7919.5989794269926</v>
      </c>
      <c r="K13" s="70">
        <v>9168.08</v>
      </c>
    </row>
    <row r="14" spans="1:11" ht="15" customHeight="1" x14ac:dyDescent="0.35">
      <c r="B14" s="45" t="s">
        <v>28</v>
      </c>
      <c r="C14" s="71">
        <v>2008.2259825840001</v>
      </c>
      <c r="D14" s="71">
        <v>1955.5801283061548</v>
      </c>
      <c r="E14" s="71">
        <v>2137.7143973086272</v>
      </c>
      <c r="F14" s="71">
        <v>2125.38</v>
      </c>
      <c r="G14" s="71"/>
      <c r="H14" s="71">
        <v>2756.871388468734</v>
      </c>
      <c r="I14" s="71">
        <v>2346.103515718431</v>
      </c>
      <c r="J14" s="71">
        <v>2918.1442318845261</v>
      </c>
      <c r="K14" s="71">
        <v>2996.73</v>
      </c>
    </row>
    <row r="15" spans="1:11" ht="15" customHeight="1" x14ac:dyDescent="0.35">
      <c r="B15" s="45" t="s">
        <v>29</v>
      </c>
      <c r="C15" s="71">
        <v>3066.8973858549998</v>
      </c>
      <c r="D15" s="71">
        <v>2767.8728091075118</v>
      </c>
      <c r="E15" s="71">
        <v>3142.5492574493351</v>
      </c>
      <c r="F15" s="71">
        <v>3203.79</v>
      </c>
      <c r="G15" s="71"/>
      <c r="H15" s="71">
        <v>3632.9595822553038</v>
      </c>
      <c r="I15" s="71">
        <v>3039.7550628088293</v>
      </c>
      <c r="J15" s="71">
        <v>3581.4277437541905</v>
      </c>
      <c r="K15" s="71">
        <v>3725.29</v>
      </c>
    </row>
    <row r="16" spans="1:11" ht="15" customHeight="1" x14ac:dyDescent="0.35">
      <c r="B16" s="48" t="s">
        <v>34</v>
      </c>
      <c r="C16" s="73">
        <v>2696.5471434880001</v>
      </c>
      <c r="D16" s="73">
        <v>2488.7401938498338</v>
      </c>
      <c r="E16" s="73">
        <v>2796.0211405216351</v>
      </c>
      <c r="F16" s="73">
        <v>2847.96</v>
      </c>
      <c r="G16" s="73"/>
      <c r="H16" s="73">
        <v>3438.1139081717947</v>
      </c>
      <c r="I16" s="73">
        <v>2858.6851637664899</v>
      </c>
      <c r="J16" s="73">
        <v>3372.9637586326667</v>
      </c>
      <c r="K16" s="73">
        <v>3529.45</v>
      </c>
    </row>
    <row r="17" spans="2:11" ht="15" customHeight="1" x14ac:dyDescent="0.35">
      <c r="B17" s="45" t="s">
        <v>30</v>
      </c>
      <c r="C17" s="71">
        <v>5676.8765305790002</v>
      </c>
      <c r="D17" s="71">
        <v>5240.9396126711599</v>
      </c>
      <c r="E17" s="71">
        <v>5845.7586063342569</v>
      </c>
      <c r="F17" s="71">
        <v>6032.96</v>
      </c>
      <c r="G17" s="71"/>
      <c r="H17" s="71">
        <v>6237.2135894399562</v>
      </c>
      <c r="I17" s="71">
        <v>5721.77098176458</v>
      </c>
      <c r="J17" s="71">
        <v>6539.1444275179119</v>
      </c>
      <c r="K17" s="71">
        <v>6268.35</v>
      </c>
    </row>
    <row r="18" spans="2:11" ht="15" customHeight="1" x14ac:dyDescent="0.35">
      <c r="B18" s="48" t="s">
        <v>63</v>
      </c>
      <c r="C18" s="73">
        <v>4338.2802757700001</v>
      </c>
      <c r="D18" s="73">
        <v>4048.3749252319985</v>
      </c>
      <c r="E18" s="73">
        <v>4662.3972767218893</v>
      </c>
      <c r="F18" s="73">
        <v>4987.28</v>
      </c>
      <c r="G18" s="73"/>
      <c r="H18" s="73">
        <v>5345.7770353859014</v>
      </c>
      <c r="I18" s="73">
        <v>4827.3537708474323</v>
      </c>
      <c r="J18" s="73">
        <v>5763.5155816902661</v>
      </c>
      <c r="K18" s="73">
        <v>5736.83</v>
      </c>
    </row>
    <row r="19" spans="2:11" ht="15" customHeight="1" x14ac:dyDescent="0.35">
      <c r="B19" s="45" t="s">
        <v>31</v>
      </c>
      <c r="C19" s="71">
        <v>10583.370959587</v>
      </c>
      <c r="D19" s="71">
        <v>9495.6409138105264</v>
      </c>
      <c r="E19" s="71">
        <v>10071.221961987998</v>
      </c>
      <c r="F19" s="71">
        <v>10182.58</v>
      </c>
      <c r="G19" s="71"/>
      <c r="H19" s="71">
        <v>12020.703121342993</v>
      </c>
      <c r="I19" s="71">
        <v>9667.7834111452066</v>
      </c>
      <c r="J19" s="71">
        <v>11615.931852055282</v>
      </c>
      <c r="K19" s="71">
        <v>11031.11</v>
      </c>
    </row>
    <row r="20" spans="2:11" ht="15" customHeight="1" x14ac:dyDescent="0.35">
      <c r="B20" s="45" t="s">
        <v>32</v>
      </c>
      <c r="C20" s="71">
        <v>22888.965965879001</v>
      </c>
      <c r="D20" s="71">
        <v>20614.152321099133</v>
      </c>
      <c r="E20" s="71">
        <v>20640.31854203856</v>
      </c>
      <c r="F20" s="71">
        <v>20203.13</v>
      </c>
      <c r="G20" s="71"/>
      <c r="H20" s="71">
        <v>24516.677557317998</v>
      </c>
      <c r="I20" s="71">
        <v>19620.62582003764</v>
      </c>
      <c r="J20" s="71">
        <v>23635.981713528752</v>
      </c>
      <c r="K20" s="71">
        <v>24436.880000000001</v>
      </c>
    </row>
    <row r="21" spans="2:11" ht="15" customHeight="1" x14ac:dyDescent="0.35">
      <c r="B21" s="45" t="s">
        <v>33</v>
      </c>
      <c r="C21" s="71">
        <v>111660.53716745999</v>
      </c>
      <c r="D21" s="71">
        <v>107415.06476614719</v>
      </c>
      <c r="E21" s="71">
        <v>113070.75566747172</v>
      </c>
      <c r="F21" s="71">
        <v>109629.08</v>
      </c>
      <c r="G21" s="71"/>
      <c r="H21" s="71">
        <v>113694.27801347371</v>
      </c>
      <c r="I21" s="71">
        <v>111427.22571157073</v>
      </c>
      <c r="J21" s="71">
        <v>124212.09275308353</v>
      </c>
      <c r="K21" s="71">
        <v>101922.37</v>
      </c>
    </row>
    <row r="22" spans="2:11" ht="15" customHeight="1" x14ac:dyDescent="0.35">
      <c r="B22" s="47" t="s">
        <v>64</v>
      </c>
      <c r="C22" s="74">
        <v>15051.530302921001</v>
      </c>
      <c r="D22" s="74">
        <v>13551.190544652211</v>
      </c>
      <c r="E22" s="74">
        <v>13821.090802969235</v>
      </c>
      <c r="F22" s="74">
        <v>13790.5</v>
      </c>
      <c r="G22" s="74"/>
      <c r="H22" s="74">
        <v>18517.417690860966</v>
      </c>
      <c r="I22" s="74">
        <v>14449.390552903114</v>
      </c>
      <c r="J22" s="74">
        <v>16230.297268806089</v>
      </c>
      <c r="K22" s="74">
        <v>16934.39</v>
      </c>
    </row>
    <row r="23" spans="2:11" ht="24" customHeight="1" x14ac:dyDescent="0.35">
      <c r="B23" s="98" t="s">
        <v>67</v>
      </c>
      <c r="C23" s="98"/>
      <c r="D23" s="98"/>
      <c r="E23" s="98"/>
      <c r="F23" s="98"/>
      <c r="G23" s="98"/>
      <c r="H23" s="98"/>
      <c r="I23" s="98"/>
      <c r="J23" s="98"/>
      <c r="K23" s="98"/>
    </row>
    <row r="24" spans="2:11" ht="21" customHeight="1" x14ac:dyDescent="0.35">
      <c r="B24" s="88" t="s">
        <v>68</v>
      </c>
      <c r="C24" s="88"/>
      <c r="D24" s="88"/>
      <c r="E24" s="88"/>
      <c r="F24" s="88"/>
      <c r="G24" s="88"/>
      <c r="H24" s="88"/>
      <c r="I24" s="88"/>
      <c r="J24" s="88"/>
      <c r="K24" s="88"/>
    </row>
    <row r="25" spans="2:11" ht="15" customHeight="1" x14ac:dyDescent="0.35">
      <c r="B25" s="97"/>
      <c r="C25" s="97"/>
      <c r="D25" s="97"/>
      <c r="E25" s="97"/>
      <c r="F25" s="97"/>
      <c r="G25" s="97"/>
      <c r="H25" s="97"/>
      <c r="I25" s="97"/>
      <c r="J25" s="97"/>
      <c r="K25" s="76"/>
    </row>
    <row r="26" spans="2:11" ht="15" customHeight="1" x14ac:dyDescent="0.35">
      <c r="B26" s="97"/>
      <c r="C26" s="97"/>
      <c r="D26" s="97"/>
      <c r="E26" s="97"/>
      <c r="F26" s="97"/>
      <c r="G26" s="97"/>
      <c r="H26" s="97"/>
      <c r="I26" s="97"/>
      <c r="J26" s="97"/>
      <c r="K26" s="76"/>
    </row>
    <row r="27" spans="2:11" ht="15" customHeight="1" x14ac:dyDescent="0.35">
      <c r="B27" s="97"/>
      <c r="C27" s="97"/>
      <c r="D27" s="97"/>
      <c r="E27" s="97"/>
      <c r="F27" s="97"/>
      <c r="G27" s="97"/>
      <c r="H27" s="97"/>
      <c r="I27" s="97"/>
      <c r="J27" s="97"/>
      <c r="K27" s="76"/>
    </row>
  </sheetData>
  <mergeCells count="12">
    <mergeCell ref="B8:K9"/>
    <mergeCell ref="B7:K7"/>
    <mergeCell ref="B6:K6"/>
    <mergeCell ref="B27:J27"/>
    <mergeCell ref="B25:J25"/>
    <mergeCell ref="B26:J26"/>
    <mergeCell ref="B11:B12"/>
    <mergeCell ref="B10:C10"/>
    <mergeCell ref="C11:F11"/>
    <mergeCell ref="H11:K11"/>
    <mergeCell ref="B23:K23"/>
    <mergeCell ref="B24:K24"/>
  </mergeCells>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008C33"/>
  </sheetPr>
  <dimension ref="A1:R27"/>
  <sheetViews>
    <sheetView zoomScaleNormal="100" workbookViewId="0"/>
  </sheetViews>
  <sheetFormatPr baseColWidth="10" defaultColWidth="10.81640625" defaultRowHeight="15" customHeight="1" x14ac:dyDescent="0.35"/>
  <cols>
    <col min="1" max="1" width="2.1796875" style="1" customWidth="1"/>
    <col min="2" max="2" width="25.453125" style="1" customWidth="1"/>
    <col min="3" max="6" width="10.453125" style="1" customWidth="1"/>
    <col min="7" max="7" width="2.453125" style="1" customWidth="1"/>
    <col min="8" max="11" width="10.453125" style="1" customWidth="1"/>
    <col min="12" max="18" width="10.81640625" style="4" customWidth="1"/>
    <col min="19" max="16384" width="10.81640625" style="4"/>
  </cols>
  <sheetData>
    <row r="1" spans="1:15" ht="15" customHeight="1" x14ac:dyDescent="0.35">
      <c r="J1" s="4"/>
      <c r="K1" s="4"/>
    </row>
    <row r="6" spans="1:15" ht="15" customHeight="1" x14ac:dyDescent="0.4">
      <c r="B6" s="91" t="s">
        <v>40</v>
      </c>
      <c r="C6" s="91"/>
      <c r="D6" s="91"/>
      <c r="E6" s="91"/>
      <c r="F6" s="91"/>
      <c r="G6" s="91"/>
      <c r="H6" s="91"/>
      <c r="I6" s="91"/>
      <c r="J6" s="91"/>
      <c r="K6" s="91"/>
    </row>
    <row r="7" spans="1:15" ht="15" customHeight="1" x14ac:dyDescent="0.4">
      <c r="B7" s="90" t="s">
        <v>12</v>
      </c>
      <c r="C7" s="90"/>
      <c r="D7" s="90"/>
      <c r="E7" s="90"/>
      <c r="F7" s="90"/>
      <c r="G7" s="90"/>
      <c r="H7" s="90"/>
      <c r="I7" s="90"/>
      <c r="J7" s="90"/>
      <c r="K7" s="90"/>
    </row>
    <row r="8" spans="1:15" ht="15" customHeight="1" x14ac:dyDescent="0.35">
      <c r="B8" s="89" t="s">
        <v>75</v>
      </c>
      <c r="C8" s="89"/>
      <c r="D8" s="89"/>
      <c r="E8" s="89"/>
      <c r="F8" s="89"/>
      <c r="G8" s="89"/>
      <c r="H8" s="89"/>
      <c r="I8" s="89"/>
      <c r="J8" s="89"/>
      <c r="K8" s="89"/>
    </row>
    <row r="9" spans="1:15" ht="22" customHeight="1" x14ac:dyDescent="0.35">
      <c r="B9" s="89"/>
      <c r="C9" s="89"/>
      <c r="D9" s="89"/>
      <c r="E9" s="89"/>
      <c r="F9" s="89"/>
      <c r="G9" s="89"/>
      <c r="H9" s="89"/>
      <c r="I9" s="89"/>
      <c r="J9" s="89"/>
      <c r="K9" s="89"/>
    </row>
    <row r="10" spans="1:15" ht="15" customHeight="1" x14ac:dyDescent="0.4">
      <c r="B10" s="94" t="s">
        <v>65</v>
      </c>
      <c r="C10" s="95"/>
      <c r="D10" s="33"/>
      <c r="E10" s="34"/>
      <c r="F10" s="34"/>
      <c r="G10" s="34"/>
      <c r="H10" s="34"/>
      <c r="I10" s="34"/>
      <c r="J10" s="35"/>
      <c r="K10" s="78"/>
    </row>
    <row r="11" spans="1:15" ht="15" customHeight="1" x14ac:dyDescent="0.35">
      <c r="B11" s="92" t="s">
        <v>25</v>
      </c>
      <c r="C11" s="96" t="s">
        <v>55</v>
      </c>
      <c r="D11" s="96"/>
      <c r="E11" s="96"/>
      <c r="F11" s="96"/>
      <c r="G11" s="38"/>
      <c r="H11" s="96" t="s">
        <v>1</v>
      </c>
      <c r="I11" s="96"/>
      <c r="J11" s="96"/>
      <c r="K11" s="96"/>
    </row>
    <row r="12" spans="1:15" s="56" customFormat="1" ht="15" customHeight="1" x14ac:dyDescent="0.35">
      <c r="A12" s="19"/>
      <c r="B12" s="93"/>
      <c r="C12" s="39">
        <v>2018</v>
      </c>
      <c r="D12" s="39">
        <v>2020</v>
      </c>
      <c r="E12" s="36">
        <v>2022</v>
      </c>
      <c r="F12" s="36">
        <v>2024</v>
      </c>
      <c r="G12" s="36"/>
      <c r="H12" s="39">
        <v>2018</v>
      </c>
      <c r="I12" s="39">
        <v>2020</v>
      </c>
      <c r="J12" s="36">
        <v>2022</v>
      </c>
      <c r="K12" s="36">
        <v>2024</v>
      </c>
      <c r="N12" s="57"/>
      <c r="O12" s="57"/>
    </row>
    <row r="13" spans="1:15" ht="15" customHeight="1" x14ac:dyDescent="0.35">
      <c r="B13" s="62" t="s">
        <v>27</v>
      </c>
      <c r="C13" s="58">
        <v>5157.6309545029999</v>
      </c>
      <c r="D13" s="58">
        <v>4920.3223199866507</v>
      </c>
      <c r="E13" s="58">
        <v>5623.6936508000617</v>
      </c>
      <c r="F13" s="58">
        <v>6159.61</v>
      </c>
      <c r="G13" s="58"/>
      <c r="H13" s="58">
        <v>7518.8693453210208</v>
      </c>
      <c r="I13" s="58">
        <v>6763.3263996402975</v>
      </c>
      <c r="J13" s="58">
        <v>7585.6501121943738</v>
      </c>
      <c r="K13" s="58">
        <v>8875.76</v>
      </c>
      <c r="N13" s="6"/>
      <c r="O13" s="6"/>
    </row>
    <row r="14" spans="1:15" ht="15" customHeight="1" x14ac:dyDescent="0.35">
      <c r="B14" s="45" t="s">
        <v>28</v>
      </c>
      <c r="C14" s="59">
        <v>1861.4826676059999</v>
      </c>
      <c r="D14" s="59">
        <v>1820.0172811888717</v>
      </c>
      <c r="E14" s="59">
        <v>1996.3214334870722</v>
      </c>
      <c r="F14" s="59">
        <v>1967.65</v>
      </c>
      <c r="G14" s="59"/>
      <c r="H14" s="59">
        <v>2725.6468142737731</v>
      </c>
      <c r="I14" s="59">
        <v>2178.7777803220633</v>
      </c>
      <c r="J14" s="59">
        <v>2649.5854905777728</v>
      </c>
      <c r="K14" s="59">
        <v>2693.58</v>
      </c>
      <c r="N14" s="6"/>
      <c r="O14" s="6"/>
    </row>
    <row r="15" spans="1:15" ht="15" customHeight="1" x14ac:dyDescent="0.35">
      <c r="B15" s="45" t="s">
        <v>29</v>
      </c>
      <c r="C15" s="59">
        <v>2940.4696690860001</v>
      </c>
      <c r="D15" s="59">
        <v>2640.6825534222703</v>
      </c>
      <c r="E15" s="59">
        <v>2975.5253857337866</v>
      </c>
      <c r="F15" s="59">
        <v>3011.58</v>
      </c>
      <c r="G15" s="59"/>
      <c r="H15" s="59">
        <v>3551.7107227440993</v>
      </c>
      <c r="I15" s="59">
        <v>2902.2629890513317</v>
      </c>
      <c r="J15" s="59">
        <v>3288.9519486603717</v>
      </c>
      <c r="K15" s="59">
        <v>3537.65</v>
      </c>
      <c r="N15" s="6"/>
      <c r="O15" s="6"/>
    </row>
    <row r="16" spans="1:15" ht="15" customHeight="1" x14ac:dyDescent="0.35">
      <c r="B16" s="48" t="s">
        <v>34</v>
      </c>
      <c r="C16" s="60">
        <v>2565.7747851300001</v>
      </c>
      <c r="D16" s="60">
        <v>2363.5296021025893</v>
      </c>
      <c r="E16" s="60">
        <v>2639.0826410507016</v>
      </c>
      <c r="F16" s="60">
        <v>2686.91</v>
      </c>
      <c r="G16" s="60"/>
      <c r="H16" s="60">
        <v>3386.397784201728</v>
      </c>
      <c r="I16" s="60">
        <v>2710.1094938210945</v>
      </c>
      <c r="J16" s="60">
        <v>3039.4103961939531</v>
      </c>
      <c r="K16" s="60">
        <v>3318.47</v>
      </c>
      <c r="N16" s="6"/>
      <c r="O16" s="6"/>
    </row>
    <row r="17" spans="2:18" ht="15" customHeight="1" x14ac:dyDescent="0.35">
      <c r="B17" s="45" t="s">
        <v>30</v>
      </c>
      <c r="C17" s="59">
        <v>5598.9572108659995</v>
      </c>
      <c r="D17" s="59">
        <v>5104.2923636515343</v>
      </c>
      <c r="E17" s="59">
        <v>5663.7714699159151</v>
      </c>
      <c r="F17" s="59">
        <v>5807.79</v>
      </c>
      <c r="G17" s="59"/>
      <c r="H17" s="59">
        <v>6126.0259531106958</v>
      </c>
      <c r="I17" s="59">
        <v>5473.2538062614149</v>
      </c>
      <c r="J17" s="59">
        <v>6213.2484773389979</v>
      </c>
      <c r="K17" s="59">
        <v>6016.82</v>
      </c>
      <c r="N17" s="6"/>
      <c r="O17" s="6"/>
      <c r="R17" s="6"/>
    </row>
    <row r="18" spans="2:18" ht="15" customHeight="1" x14ac:dyDescent="0.35">
      <c r="B18" s="48" t="s">
        <v>63</v>
      </c>
      <c r="C18" s="60">
        <v>4249.2218905500004</v>
      </c>
      <c r="D18" s="60">
        <v>3920.0120023732934</v>
      </c>
      <c r="E18" s="60">
        <v>4496.4940019224096</v>
      </c>
      <c r="F18" s="60">
        <v>4785.04</v>
      </c>
      <c r="G18" s="60"/>
      <c r="H18" s="60">
        <v>5262.7821983839513</v>
      </c>
      <c r="I18" s="60">
        <v>4594.5730322526815</v>
      </c>
      <c r="J18" s="60">
        <v>5435.0268778624104</v>
      </c>
      <c r="K18" s="60">
        <v>5409.71</v>
      </c>
      <c r="R18" s="6"/>
    </row>
    <row r="19" spans="2:18" ht="15" customHeight="1" x14ac:dyDescent="0.35">
      <c r="B19" s="45" t="s">
        <v>31</v>
      </c>
      <c r="C19" s="59">
        <v>10472.981872983</v>
      </c>
      <c r="D19" s="59">
        <v>9303.7017770958682</v>
      </c>
      <c r="E19" s="59">
        <v>9831.1505520867831</v>
      </c>
      <c r="F19" s="59">
        <v>9868.2199999999993</v>
      </c>
      <c r="G19" s="59"/>
      <c r="H19" s="59">
        <v>11953.354408211599</v>
      </c>
      <c r="I19" s="59">
        <v>9456.2115562683684</v>
      </c>
      <c r="J19" s="59">
        <v>11168.846641276867</v>
      </c>
      <c r="K19" s="59">
        <v>10487.49</v>
      </c>
      <c r="R19" s="6"/>
    </row>
    <row r="20" spans="2:18" ht="15" customHeight="1" x14ac:dyDescent="0.35">
      <c r="B20" s="45" t="s">
        <v>32</v>
      </c>
      <c r="C20" s="59">
        <v>22840.037992844002</v>
      </c>
      <c r="D20" s="59">
        <v>20430.711869060975</v>
      </c>
      <c r="E20" s="59">
        <v>20279.728032438634</v>
      </c>
      <c r="F20" s="59">
        <v>19766.09</v>
      </c>
      <c r="G20" s="59"/>
      <c r="H20" s="59">
        <v>24390.655879672013</v>
      </c>
      <c r="I20" s="59">
        <v>19501.518141322184</v>
      </c>
      <c r="J20" s="59">
        <v>23567.043030702003</v>
      </c>
      <c r="K20" s="59">
        <v>23287.73</v>
      </c>
      <c r="R20" s="6"/>
    </row>
    <row r="21" spans="2:18" ht="15" customHeight="1" x14ac:dyDescent="0.35">
      <c r="B21" s="45" t="s">
        <v>33</v>
      </c>
      <c r="C21" s="59">
        <v>111660.53716745999</v>
      </c>
      <c r="D21" s="59">
        <v>107415.06476614719</v>
      </c>
      <c r="E21" s="59">
        <v>112788.22242344693</v>
      </c>
      <c r="F21" s="59">
        <v>109372.03</v>
      </c>
      <c r="G21" s="59"/>
      <c r="H21" s="59">
        <v>113694.27801347371</v>
      </c>
      <c r="I21" s="59">
        <v>111427.22571157073</v>
      </c>
      <c r="J21" s="59">
        <v>124212.09275308353</v>
      </c>
      <c r="K21" s="59">
        <v>101246.97</v>
      </c>
      <c r="R21" s="6"/>
    </row>
    <row r="22" spans="2:18" ht="15" customHeight="1" x14ac:dyDescent="0.35">
      <c r="B22" s="47" t="s">
        <v>64</v>
      </c>
      <c r="C22" s="61">
        <v>14980.567823634001</v>
      </c>
      <c r="D22" s="61">
        <v>13341.913586824516</v>
      </c>
      <c r="E22" s="61">
        <v>13537.568796959687</v>
      </c>
      <c r="F22" s="61">
        <v>13391.04</v>
      </c>
      <c r="G22" s="61"/>
      <c r="H22" s="61">
        <v>18358.614947458507</v>
      </c>
      <c r="I22" s="61">
        <v>14093.114090685753</v>
      </c>
      <c r="J22" s="61">
        <v>15868.124740030533</v>
      </c>
      <c r="K22" s="61">
        <v>16138.65</v>
      </c>
      <c r="R22" s="6"/>
    </row>
    <row r="23" spans="2:18" ht="14.5" customHeight="1" x14ac:dyDescent="0.35">
      <c r="B23" s="99" t="s">
        <v>54</v>
      </c>
      <c r="C23" s="99"/>
      <c r="D23" s="99"/>
      <c r="E23" s="99"/>
      <c r="F23" s="99"/>
      <c r="G23" s="99"/>
      <c r="H23" s="99"/>
      <c r="I23" s="99"/>
      <c r="J23" s="99"/>
      <c r="K23" s="99"/>
      <c r="R23" s="6"/>
    </row>
    <row r="24" spans="2:18" ht="21" customHeight="1" x14ac:dyDescent="0.35">
      <c r="B24" s="88" t="s">
        <v>68</v>
      </c>
      <c r="C24" s="88"/>
      <c r="D24" s="88"/>
      <c r="E24" s="88"/>
      <c r="F24" s="88"/>
      <c r="G24" s="88"/>
      <c r="H24" s="88"/>
      <c r="I24" s="88"/>
      <c r="J24" s="88"/>
      <c r="K24" s="88"/>
    </row>
    <row r="25" spans="2:18" ht="15" customHeight="1" x14ac:dyDescent="0.35">
      <c r="B25" s="97"/>
      <c r="C25" s="97"/>
      <c r="D25" s="97"/>
      <c r="E25" s="97"/>
      <c r="F25" s="97"/>
      <c r="G25" s="97"/>
      <c r="H25" s="97"/>
      <c r="I25" s="97"/>
      <c r="J25" s="97"/>
      <c r="K25" s="76"/>
    </row>
    <row r="26" spans="2:18" ht="15" customHeight="1" x14ac:dyDescent="0.35">
      <c r="B26" s="97"/>
      <c r="C26" s="97"/>
      <c r="D26" s="97"/>
      <c r="E26" s="97"/>
      <c r="F26" s="97"/>
      <c r="G26" s="97"/>
      <c r="H26" s="97"/>
      <c r="I26" s="97"/>
      <c r="J26" s="97"/>
      <c r="K26" s="76"/>
    </row>
    <row r="27" spans="2:18" ht="15" customHeight="1" x14ac:dyDescent="0.35">
      <c r="B27" s="97"/>
      <c r="C27" s="97"/>
      <c r="D27" s="97"/>
      <c r="E27" s="97"/>
      <c r="F27" s="97"/>
      <c r="G27" s="97"/>
      <c r="H27" s="97"/>
      <c r="I27" s="97"/>
      <c r="J27" s="97"/>
      <c r="K27" s="76"/>
    </row>
  </sheetData>
  <mergeCells count="12">
    <mergeCell ref="B8:K9"/>
    <mergeCell ref="B7:K7"/>
    <mergeCell ref="B6:K6"/>
    <mergeCell ref="B27:J27"/>
    <mergeCell ref="B25:J25"/>
    <mergeCell ref="B26:J26"/>
    <mergeCell ref="B11:B12"/>
    <mergeCell ref="B10:C10"/>
    <mergeCell ref="C11:F11"/>
    <mergeCell ref="H11:K11"/>
    <mergeCell ref="B24:K24"/>
    <mergeCell ref="B23:K23"/>
  </mergeCells>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008C33"/>
  </sheetPr>
  <dimension ref="B6:R29"/>
  <sheetViews>
    <sheetView tabSelected="1" zoomScaleNormal="100" workbookViewId="0"/>
  </sheetViews>
  <sheetFormatPr baseColWidth="10" defaultColWidth="10.81640625" defaultRowHeight="14.5" x14ac:dyDescent="0.35"/>
  <cols>
    <col min="1" max="1" width="2.1796875" style="4" customWidth="1"/>
    <col min="2" max="2" width="30.453125" style="4" customWidth="1"/>
    <col min="3" max="6" width="18.453125" style="4" customWidth="1"/>
    <col min="7" max="7" width="2.1796875" style="4" customWidth="1"/>
    <col min="8" max="11" width="18.453125" style="4" customWidth="1"/>
    <col min="12" max="12" width="15.453125" style="4" bestFit="1" customWidth="1"/>
    <col min="13" max="15" width="15.453125" style="4" customWidth="1"/>
    <col min="16" max="16" width="14.1796875" style="4" customWidth="1"/>
    <col min="17" max="17" width="16.81640625" style="4" customWidth="1"/>
    <col min="18" max="18" width="14.1796875" style="4" customWidth="1"/>
    <col min="19" max="16384" width="10.81640625" style="4"/>
  </cols>
  <sheetData>
    <row r="6" spans="2:18" ht="16" x14ac:dyDescent="0.4">
      <c r="B6" s="91" t="s">
        <v>41</v>
      </c>
      <c r="C6" s="91"/>
      <c r="D6" s="91"/>
      <c r="E6" s="91"/>
      <c r="F6" s="91"/>
      <c r="G6" s="91"/>
      <c r="H6" s="91"/>
      <c r="I6" s="91"/>
      <c r="J6" s="91"/>
      <c r="K6" s="91"/>
    </row>
    <row r="7" spans="2:18" ht="14.5" customHeight="1" x14ac:dyDescent="0.4">
      <c r="B7" s="90" t="s">
        <v>12</v>
      </c>
      <c r="C7" s="90"/>
      <c r="D7" s="90"/>
      <c r="E7" s="90"/>
      <c r="F7" s="90"/>
      <c r="G7" s="90"/>
      <c r="H7" s="90"/>
      <c r="I7" s="90"/>
      <c r="J7" s="90"/>
      <c r="K7" s="90"/>
    </row>
    <row r="8" spans="2:18" ht="15" customHeight="1" x14ac:dyDescent="0.35">
      <c r="B8" s="102" t="s">
        <v>76</v>
      </c>
      <c r="C8" s="102"/>
      <c r="D8" s="102"/>
      <c r="E8" s="102"/>
      <c r="F8" s="102"/>
      <c r="G8" s="102"/>
      <c r="H8" s="102"/>
      <c r="I8" s="102"/>
      <c r="J8" s="102"/>
      <c r="K8" s="102"/>
    </row>
    <row r="9" spans="2:18" ht="1" customHeight="1" x14ac:dyDescent="0.35">
      <c r="B9" s="102"/>
      <c r="C9" s="102"/>
      <c r="D9" s="102"/>
      <c r="E9" s="102"/>
      <c r="F9" s="102"/>
      <c r="G9" s="102"/>
      <c r="H9" s="102"/>
      <c r="I9" s="102"/>
      <c r="J9" s="102"/>
      <c r="K9" s="102"/>
    </row>
    <row r="10" spans="2:18" x14ac:dyDescent="0.35">
      <c r="B10" s="94" t="s">
        <v>65</v>
      </c>
      <c r="C10" s="95"/>
      <c r="G10" s="6"/>
      <c r="I10" s="6"/>
    </row>
    <row r="11" spans="2:18" ht="16" x14ac:dyDescent="0.35">
      <c r="B11" s="92" t="s">
        <v>60</v>
      </c>
      <c r="C11" s="96" t="s">
        <v>55</v>
      </c>
      <c r="D11" s="96"/>
      <c r="E11" s="96"/>
      <c r="F11" s="96"/>
      <c r="G11" s="50"/>
      <c r="H11" s="96" t="s">
        <v>1</v>
      </c>
      <c r="I11" s="96"/>
      <c r="J11" s="96"/>
      <c r="K11" s="96"/>
    </row>
    <row r="12" spans="2:18" x14ac:dyDescent="0.35">
      <c r="B12" s="93"/>
      <c r="C12" s="39">
        <v>2018</v>
      </c>
      <c r="D12" s="39" t="s">
        <v>52</v>
      </c>
      <c r="E12" s="36" t="s">
        <v>53</v>
      </c>
      <c r="F12" s="36" t="s">
        <v>66</v>
      </c>
      <c r="G12" s="36"/>
      <c r="H12" s="39">
        <v>2018</v>
      </c>
      <c r="I12" s="39" t="s">
        <v>52</v>
      </c>
      <c r="J12" s="36" t="s">
        <v>53</v>
      </c>
      <c r="K12" s="79" t="s">
        <v>66</v>
      </c>
    </row>
    <row r="13" spans="2:18" ht="15" x14ac:dyDescent="0.35">
      <c r="B13" s="30" t="s">
        <v>51</v>
      </c>
      <c r="C13" s="43">
        <v>1848399720017.8645</v>
      </c>
      <c r="D13" s="43">
        <v>1740440896415.8484</v>
      </c>
      <c r="E13" s="43">
        <v>1939876495309.1716</v>
      </c>
      <c r="F13" s="43">
        <v>2002806556881.0901</v>
      </c>
      <c r="G13" s="43"/>
      <c r="H13" s="43">
        <v>190755498460.59677</v>
      </c>
      <c r="I13" s="43">
        <v>131660693309.51488</v>
      </c>
      <c r="J13" s="43">
        <v>178804000461.37</v>
      </c>
      <c r="K13" s="60">
        <v>195179341380.39001</v>
      </c>
      <c r="L13" s="54"/>
      <c r="M13" s="54"/>
      <c r="N13" s="54"/>
      <c r="O13" s="54"/>
      <c r="P13" s="54"/>
      <c r="Q13" s="54"/>
      <c r="R13" s="54"/>
    </row>
    <row r="14" spans="2:18" x14ac:dyDescent="0.35">
      <c r="B14" s="45" t="s">
        <v>20</v>
      </c>
      <c r="C14" s="59">
        <v>471724776718.84485</v>
      </c>
      <c r="D14" s="59">
        <v>437333403084.83093</v>
      </c>
      <c r="E14" s="59">
        <v>536080965782.74438</v>
      </c>
      <c r="F14" s="59">
        <v>598309006624.18994</v>
      </c>
      <c r="G14" s="59"/>
      <c r="H14" s="59">
        <v>62622956687.748405</v>
      </c>
      <c r="I14" s="59">
        <v>43166438426.030045</v>
      </c>
      <c r="J14" s="59">
        <v>59415842012.829407</v>
      </c>
      <c r="K14" s="59">
        <v>65447408407.879997</v>
      </c>
      <c r="L14" s="54"/>
      <c r="M14" s="54"/>
      <c r="N14" s="54"/>
      <c r="O14" s="54"/>
      <c r="P14" s="54"/>
      <c r="Q14" s="54"/>
      <c r="R14" s="54"/>
    </row>
    <row r="15" spans="2:18" x14ac:dyDescent="0.35">
      <c r="B15" s="45" t="s">
        <v>21</v>
      </c>
      <c r="C15" s="59">
        <v>572307391958.58508</v>
      </c>
      <c r="D15" s="59">
        <v>506487743118.70074</v>
      </c>
      <c r="E15" s="59">
        <v>593076259200.17383</v>
      </c>
      <c r="F15" s="59">
        <v>571883331157.81006</v>
      </c>
      <c r="G15" s="59"/>
      <c r="H15" s="59">
        <v>23633080481.827019</v>
      </c>
      <c r="I15" s="59">
        <v>9664904764.4751434</v>
      </c>
      <c r="J15" s="59">
        <v>10591170411.496881</v>
      </c>
      <c r="K15" s="59">
        <v>18663396576.27</v>
      </c>
      <c r="L15" s="54"/>
      <c r="M15" s="54"/>
      <c r="N15" s="54"/>
      <c r="O15" s="54"/>
      <c r="P15" s="54"/>
      <c r="Q15" s="54"/>
      <c r="R15" s="54"/>
    </row>
    <row r="16" spans="2:18" x14ac:dyDescent="0.35">
      <c r="B16" s="45" t="s">
        <v>22</v>
      </c>
      <c r="C16" s="59">
        <v>378158669614.57727</v>
      </c>
      <c r="D16" s="59">
        <v>344829765533.64355</v>
      </c>
      <c r="E16" s="59">
        <v>368951741490.05701</v>
      </c>
      <c r="F16" s="59">
        <v>366187410589.59998</v>
      </c>
      <c r="G16" s="59"/>
      <c r="H16" s="59">
        <v>54016412753.937851</v>
      </c>
      <c r="I16" s="59">
        <v>28527421936.854156</v>
      </c>
      <c r="J16" s="59">
        <v>57224503962.865143</v>
      </c>
      <c r="K16" s="59">
        <v>54665263844.690002</v>
      </c>
      <c r="L16" s="54"/>
      <c r="M16" s="54"/>
      <c r="N16" s="54"/>
      <c r="O16" s="54"/>
      <c r="P16" s="54"/>
      <c r="Q16" s="54"/>
      <c r="R16" s="54"/>
    </row>
    <row r="17" spans="2:18" x14ac:dyDescent="0.35">
      <c r="B17" s="45" t="s">
        <v>23</v>
      </c>
      <c r="C17" s="59">
        <v>309328237736.16974</v>
      </c>
      <c r="D17" s="59">
        <v>353641349704.76251</v>
      </c>
      <c r="E17" s="59">
        <v>339075027933.51111</v>
      </c>
      <c r="F17" s="59">
        <v>349592822965.78003</v>
      </c>
      <c r="G17" s="59"/>
      <c r="H17" s="59">
        <v>30951143427.557423</v>
      </c>
      <c r="I17" s="59">
        <v>35230065193.707443</v>
      </c>
      <c r="J17" s="59">
        <v>35055032878.049477</v>
      </c>
      <c r="K17" s="59">
        <v>37914126810.110001</v>
      </c>
      <c r="L17" s="54"/>
      <c r="M17" s="54"/>
      <c r="N17" s="54"/>
      <c r="O17" s="54"/>
      <c r="P17" s="54"/>
      <c r="Q17" s="54"/>
      <c r="R17" s="54"/>
    </row>
    <row r="18" spans="2:18" x14ac:dyDescent="0.35">
      <c r="B18" s="46" t="s">
        <v>24</v>
      </c>
      <c r="C18" s="63">
        <v>116880643989.67392</v>
      </c>
      <c r="D18" s="63">
        <v>98148634973.910583</v>
      </c>
      <c r="E18" s="63">
        <v>102692500902.67435</v>
      </c>
      <c r="F18" s="63">
        <v>116833985543.7</v>
      </c>
      <c r="G18" s="63"/>
      <c r="H18" s="63">
        <v>19531905109.512543</v>
      </c>
      <c r="I18" s="63">
        <v>15071862988.448109</v>
      </c>
      <c r="J18" s="63">
        <v>16517451196.129087</v>
      </c>
      <c r="K18" s="63">
        <v>18489145741.439999</v>
      </c>
      <c r="L18" s="54"/>
      <c r="M18" s="54"/>
      <c r="N18" s="54"/>
      <c r="O18" s="54"/>
      <c r="P18" s="54"/>
      <c r="Q18" s="54"/>
      <c r="R18" s="54"/>
    </row>
    <row r="19" spans="2:18" ht="15.75" customHeight="1" x14ac:dyDescent="0.35">
      <c r="B19" s="103" t="s">
        <v>56</v>
      </c>
      <c r="C19" s="103"/>
      <c r="D19" s="103"/>
      <c r="E19" s="103"/>
      <c r="F19" s="103"/>
      <c r="G19" s="103"/>
      <c r="H19" s="103"/>
      <c r="I19" s="103"/>
      <c r="J19" s="103"/>
      <c r="K19" s="103"/>
      <c r="P19" s="6"/>
    </row>
    <row r="20" spans="2:18" ht="21" customHeight="1" x14ac:dyDescent="0.35">
      <c r="B20" s="98" t="s">
        <v>67</v>
      </c>
      <c r="C20" s="98"/>
      <c r="D20" s="98"/>
      <c r="E20" s="98"/>
      <c r="F20" s="98"/>
      <c r="G20" s="98"/>
      <c r="H20" s="98"/>
      <c r="I20" s="98"/>
      <c r="J20" s="98"/>
      <c r="K20" s="98"/>
      <c r="P20" s="6"/>
    </row>
    <row r="21" spans="2:18" ht="14.5" customHeight="1" x14ac:dyDescent="0.35">
      <c r="B21" s="88" t="s">
        <v>68</v>
      </c>
      <c r="C21" s="88"/>
      <c r="D21" s="88"/>
      <c r="E21" s="88"/>
      <c r="F21" s="88"/>
      <c r="G21" s="88"/>
      <c r="H21" s="88"/>
      <c r="I21" s="88"/>
      <c r="J21" s="88"/>
      <c r="K21" s="88"/>
      <c r="P21" s="6"/>
    </row>
    <row r="22" spans="2:18" x14ac:dyDescent="0.35">
      <c r="C22" s="6"/>
      <c r="Q22" s="6"/>
    </row>
    <row r="23" spans="2:18" x14ac:dyDescent="0.35">
      <c r="C23" s="6"/>
      <c r="Q23" s="6"/>
    </row>
    <row r="24" spans="2:18" x14ac:dyDescent="0.35">
      <c r="C24" s="6"/>
      <c r="D24" s="6"/>
      <c r="E24" s="6"/>
      <c r="F24" s="6"/>
      <c r="G24" s="6"/>
      <c r="H24" s="6"/>
      <c r="I24" s="6"/>
      <c r="J24" s="6"/>
      <c r="K24" s="6"/>
    </row>
    <row r="25" spans="2:18" x14ac:dyDescent="0.35">
      <c r="C25" s="6"/>
      <c r="D25" s="6"/>
      <c r="E25" s="6"/>
      <c r="F25" s="6"/>
      <c r="G25" s="6"/>
      <c r="H25" s="6"/>
      <c r="I25" s="6"/>
      <c r="J25" s="6"/>
      <c r="K25" s="6"/>
    </row>
    <row r="26" spans="2:18" x14ac:dyDescent="0.35">
      <c r="C26" s="6"/>
      <c r="D26" s="6"/>
      <c r="E26" s="6"/>
      <c r="F26" s="6"/>
      <c r="G26" s="6"/>
      <c r="H26" s="6"/>
      <c r="I26" s="6"/>
      <c r="J26" s="6"/>
      <c r="K26" s="6"/>
    </row>
    <row r="27" spans="2:18" x14ac:dyDescent="0.35">
      <c r="C27" s="6"/>
      <c r="D27" s="6"/>
      <c r="E27" s="6"/>
      <c r="F27" s="6"/>
      <c r="G27" s="6"/>
      <c r="H27" s="6"/>
      <c r="I27" s="6"/>
      <c r="J27" s="6"/>
      <c r="K27" s="6"/>
    </row>
    <row r="28" spans="2:18" x14ac:dyDescent="0.35">
      <c r="C28" s="6"/>
      <c r="D28" s="6"/>
      <c r="E28" s="6"/>
      <c r="F28" s="6"/>
      <c r="G28" s="6"/>
      <c r="H28" s="6"/>
      <c r="I28" s="6"/>
      <c r="J28" s="6"/>
      <c r="K28" s="6"/>
    </row>
    <row r="29" spans="2:18" x14ac:dyDescent="0.35">
      <c r="C29" s="6"/>
      <c r="D29" s="6"/>
      <c r="E29" s="6"/>
      <c r="F29" s="6"/>
      <c r="G29" s="6"/>
      <c r="H29" s="6"/>
      <c r="I29" s="6"/>
      <c r="J29" s="6"/>
      <c r="K29" s="6"/>
    </row>
  </sheetData>
  <mergeCells count="10">
    <mergeCell ref="B20:K20"/>
    <mergeCell ref="B21:K21"/>
    <mergeCell ref="B8:K9"/>
    <mergeCell ref="B7:K7"/>
    <mergeCell ref="B6:K6"/>
    <mergeCell ref="B11:B12"/>
    <mergeCell ref="B10:C10"/>
    <mergeCell ref="C11:F11"/>
    <mergeCell ref="H11:K11"/>
    <mergeCell ref="B19:K19"/>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11</vt:i4>
      </vt:variant>
    </vt:vector>
  </HeadingPairs>
  <TitlesOfParts>
    <vt:vector size="11" baseType="lpstr">
      <vt:lpstr>Índice</vt:lpstr>
      <vt:lpstr>Cuadro I.1</vt:lpstr>
      <vt:lpstr>Cuadro I.2</vt:lpstr>
      <vt:lpstr>Cuadro I.3</vt:lpstr>
      <vt:lpstr>Cuadro I.4</vt:lpstr>
      <vt:lpstr>Cuadro I.5</vt:lpstr>
      <vt:lpstr>Cuadro I.6</vt:lpstr>
      <vt:lpstr>Cuadro I.7</vt:lpstr>
      <vt:lpstr>Cuadro I.8</vt:lpstr>
      <vt:lpstr>Cuadro I.9</vt:lpstr>
      <vt:lpstr>Cuadro I.10</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Teresa Lizzeth Serrano Morales</dc:creator>
  <cp:lastModifiedBy>EVALÚA</cp:lastModifiedBy>
  <dcterms:created xsi:type="dcterms:W3CDTF">2021-08-17T16:45:13Z</dcterms:created>
  <dcterms:modified xsi:type="dcterms:W3CDTF">2025-11-21T17:36:55Z</dcterms:modified>
</cp:coreProperties>
</file>