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hidePivotFieldList="1" defaultThemeVersion="124226"/>
  <mc:AlternateContent xmlns:mc="http://schemas.openxmlformats.org/markup-compatibility/2006">
    <mc:Choice Requires="x15">
      <x15ac:absPath xmlns:x15ac="http://schemas.microsoft.com/office/spreadsheetml/2010/11/ac" url="C:\Users\Tenoch\Documents\Evalua CDMX\Cuarentena COVID 19\Inventario ROPs 2020\Programas sociales 2020\Para página de internet\"/>
    </mc:Choice>
  </mc:AlternateContent>
  <xr:revisionPtr revIDLastSave="0" documentId="13_ncr:1_{988A7A29-5006-4680-A045-CFE389386EB1}" xr6:coauthVersionLast="45" xr6:coauthVersionMax="45" xr10:uidLastSave="{00000000-0000-0000-0000-000000000000}"/>
  <bookViews>
    <workbookView xWindow="-108" yWindow="-108" windowWidth="23256" windowHeight="12576" tabRatio="792" xr2:uid="{00000000-000D-0000-FFFF-FFFF00000000}"/>
  </bookViews>
  <sheets>
    <sheet name="Inventario" sheetId="2" r:id="rId1"/>
    <sheet name="Pendientes" sheetId="3" r:id="rId2"/>
  </sheets>
  <definedNames>
    <definedName name="_xlnm._FilterDatabase" localSheetId="0" hidden="1">Inventario!$A$4:$CU$106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7" i="2" l="1"/>
  <c r="AF55" i="2"/>
  <c r="AF54" i="2"/>
  <c r="AF53" i="2"/>
  <c r="AE105" i="2" l="1"/>
  <c r="AE106" i="2"/>
  <c r="AE104" i="2"/>
  <c r="AE100" i="2" l="1"/>
  <c r="AE99" i="2"/>
  <c r="AE71" i="2"/>
  <c r="AE70" i="2"/>
  <c r="AE66" i="2"/>
  <c r="V65" i="2"/>
  <c r="V64" i="2"/>
  <c r="AE64" i="2" s="1"/>
  <c r="T64" i="2"/>
  <c r="R64" i="2"/>
  <c r="N64" i="2"/>
</calcChain>
</file>

<file path=xl/sharedStrings.xml><?xml version="1.0" encoding="utf-8"?>
<sst xmlns="http://schemas.openxmlformats.org/spreadsheetml/2006/main" count="2810" uniqueCount="1005">
  <si>
    <t>Programa social</t>
  </si>
  <si>
    <t>Dependencia responsable</t>
  </si>
  <si>
    <t>Problema social atendido</t>
  </si>
  <si>
    <t>Causas centrales del problema</t>
  </si>
  <si>
    <t>Efectos centrales del problema</t>
  </si>
  <si>
    <t>Justificación</t>
  </si>
  <si>
    <t>Número</t>
  </si>
  <si>
    <t>Antecedente</t>
  </si>
  <si>
    <t>¿Tiene antecedente?</t>
  </si>
  <si>
    <t>Nombre del programa social previo</t>
  </si>
  <si>
    <t>Objetivo general</t>
  </si>
  <si>
    <t>Población potencial</t>
  </si>
  <si>
    <t>Definición</t>
  </si>
  <si>
    <t>Población objetivo</t>
  </si>
  <si>
    <t>Población beneficiaria</t>
  </si>
  <si>
    <t>Poblaciones</t>
  </si>
  <si>
    <t>Presupuesto</t>
  </si>
  <si>
    <t>Costo de operación</t>
  </si>
  <si>
    <t>No. medios de difusión</t>
  </si>
  <si>
    <t>No. de unidades responsables del programa</t>
  </si>
  <si>
    <t>Tipo de beneficiario</t>
  </si>
  <si>
    <t>Tipo de apoyo</t>
  </si>
  <si>
    <t>No. ministraciones</t>
  </si>
  <si>
    <t>Temporalidad ministraciones</t>
  </si>
  <si>
    <t xml:space="preserve">Presupuesto programado </t>
  </si>
  <si>
    <t>Modificaciones a ROP</t>
  </si>
  <si>
    <t>Coberturas</t>
  </si>
  <si>
    <t>Uso del presupuesto</t>
  </si>
  <si>
    <t>Diagnóstico</t>
  </si>
  <si>
    <t>Datos generales</t>
  </si>
  <si>
    <t>Objetivos</t>
  </si>
  <si>
    <t>No. beneficiarios directo</t>
  </si>
  <si>
    <t>Grupos de edad</t>
  </si>
  <si>
    <t>Tipo de dependencia</t>
  </si>
  <si>
    <t>Facilitadores</t>
  </si>
  <si>
    <t>No. usuarios</t>
  </si>
  <si>
    <t>Criterios de selección</t>
  </si>
  <si>
    <t>Alcaldía</t>
  </si>
  <si>
    <t>Apoyos De Atención Especial GAM</t>
  </si>
  <si>
    <t>Becando Ando GAM</t>
  </si>
  <si>
    <t>Cultura viva y comunitaria</t>
  </si>
  <si>
    <t>Deporte-Es GAM</t>
  </si>
  <si>
    <t>Habita-Arte GAM</t>
  </si>
  <si>
    <t>Impulso Social</t>
  </si>
  <si>
    <t>Juventudes Proyectando Y Transformando La Alcaldía Gustavo A. Madero (JUPyTAL GAM)</t>
  </si>
  <si>
    <t>Programa Comunitario De Mejoramiento Urbano (PROCOMUR)</t>
  </si>
  <si>
    <t>Seguro Contra La Violencia De Género</t>
  </si>
  <si>
    <t>Tlakualli Ik Altepetl (Alimento Del Pueblo)</t>
  </si>
  <si>
    <t>Transformando Vidas</t>
  </si>
  <si>
    <t>Iztapalapa La Más Deportiva 2020</t>
  </si>
  <si>
    <t>Fortalecimiento de la democracia participativa para el bienestar y la paz en Iztapalapa</t>
  </si>
  <si>
    <t>“Ponte Guapa, Iztapalapa 2020”.</t>
  </si>
  <si>
    <t>Iztapalapa con derechos plenos 2020</t>
  </si>
  <si>
    <t>Fortalecimiento de la cultura de la prevención y la atención a emergencia 2020</t>
  </si>
  <si>
    <t>Promotores del Desarrollo Social</t>
  </si>
  <si>
    <t>Promoción del Autocuidado y Envejecimiento Digno de las Personas Mayores y Grupos de Atención Prioritaria</t>
  </si>
  <si>
    <t>Apoyo a Adultos Mayores BJ</t>
  </si>
  <si>
    <t>Apoyo a Jefas y Jefes de Familia</t>
  </si>
  <si>
    <t>Estancias Infantiles para el Desarrollo Integral de la Niñez en la Alcaldía Benito Juárez</t>
  </si>
  <si>
    <t>Apoyo a Personas con Discapacidad Permanente y Enfermedades Crónico-Degenerativas</t>
  </si>
  <si>
    <t>Atención a Personas en Situación de Calle</t>
  </si>
  <si>
    <t>Alimentación Sana para CENDI'S</t>
  </si>
  <si>
    <t>Apoyo económico a personas no asalariadas que por motivo de secuelas de enfermedades crónico degenerativas no transmisibles y/o terminales estén imposibilitadas de trabajar y residan en la alcaldía Cuauhtémoc</t>
  </si>
  <si>
    <t>Apoyo económico para el combate al rezago educativo de las infancias indígenas en la alcaldía Cuauhtémoc</t>
  </si>
  <si>
    <t>Apoyo Económico a Jefas de Familia para su Inclusión Laboral</t>
  </si>
  <si>
    <t>Apoyo económico para el reconocimiento de las personas cuidadoras en la alcaldía Cuauhtémoc</t>
  </si>
  <si>
    <t>Apoyo económico para la atención en materia de educación de las personas transgénero, transexuales, intersexuales y no binarios en la alcaldía Cuauhtémoc</t>
  </si>
  <si>
    <t>Brigada Alcaldía Cuauhtémoc (BAC)</t>
  </si>
  <si>
    <t>Becas deportivas “pongamos el ejemplo” en la alcaldía Cuauhtémoc</t>
  </si>
  <si>
    <t>Participación, arte y cultura incluyente (PACI) en la alcaldía Cuauhtémoc</t>
  </si>
  <si>
    <t>Cartilla de los derechos culturales y artísticos de Iztacalco 2020</t>
  </si>
  <si>
    <t>Deportivate 2020</t>
  </si>
  <si>
    <t>Escuelas de música de la alcaldía Iztacalco</t>
  </si>
  <si>
    <t>Programa de apoyo integral a la mujer para la equidad (PAIME)</t>
  </si>
  <si>
    <t>Sisteman público de cuidados</t>
  </si>
  <si>
    <t>Mujeres estudiando en la alcaldía Iztapalapa</t>
  </si>
  <si>
    <t>Ayuda económica y bienestar integral para niñas y niños de primaria que residen en Iztapalapa</t>
  </si>
  <si>
    <t>Ayuda económica y bienestar integral para niñas y niños de secundaria que residen en Iztapalapa</t>
  </si>
  <si>
    <t>Ayuda económica y bienestar integral para personas aultas mayores de 64 a 67 años que residen en Iztapalapa y no cuentan con el apoyo de algún otro programa de ayuda económica federal o local</t>
  </si>
  <si>
    <t>Alimentos a Centros de Desarrollo Infantil</t>
  </si>
  <si>
    <t>Animales de Corral y Traspatio</t>
  </si>
  <si>
    <t>Apoyo Económico para promover el deporte competitivo en jóvenes</t>
  </si>
  <si>
    <t>Alimentación a niñas, niños y personal adscrito a la jefatura de los Centros de Desarrollo Infantil en Azcapotzalco</t>
  </si>
  <si>
    <t>Apoyo a Cuidadoras y Cuidadores de 50 a 67 años</t>
  </si>
  <si>
    <t>Apoyo Económico a Músicos de la Sinfónica de Azcapotzalco</t>
  </si>
  <si>
    <t>Ayuda para unidades habitacionales</t>
  </si>
  <si>
    <t>Iniciativas juveniles Azcapotzalco 2020</t>
  </si>
  <si>
    <t>Proyecto de programa Voluntarios Azcapotzalco</t>
  </si>
  <si>
    <t>"Dale Azcapo". Deporte comunitario 2020</t>
  </si>
  <si>
    <t>Empoderamiento mujeres Azcapotzalco 2020</t>
  </si>
  <si>
    <t>Casa de Emergencia para Mujeres Víctimas de Violencia por Razón de Género</t>
  </si>
  <si>
    <t>Apoyo Integral a Jefas y Jefes de Familia</t>
  </si>
  <si>
    <t>Apoyo a Personas con Enfermedades Crónico-Degenerativas</t>
  </si>
  <si>
    <t>Fomentando la Cultura, el Arte, Igualdad y Seguridad</t>
  </si>
  <si>
    <t>La Empleadora</t>
  </si>
  <si>
    <t>Educarnos en Comunidad, Tlalpan 2020</t>
  </si>
  <si>
    <t>Cultivando la Paz para la Cohesión Social</t>
  </si>
  <si>
    <t>Formación Musical para niñas, niños y jóvenes de la Alcaldía de Tlalpan 2020</t>
  </si>
  <si>
    <t>Cultivando Actividades Deportivas</t>
  </si>
  <si>
    <t>Huellas: Sembrando Compañía en Comunidad</t>
  </si>
  <si>
    <t>Sembrando Salud en la Niñez de Tlalpan</t>
  </si>
  <si>
    <t>Comunidad Huehueyotl. Apoyo a Colectivos de Personas Mayores 2020</t>
  </si>
  <si>
    <t>Promoción de Desarrollo Comunitario 2020</t>
  </si>
  <si>
    <t>Juventudes Cultivando Comunidad e Identidad 2020</t>
  </si>
  <si>
    <t>Defensoras y Promotoras cultivando Derechos e Igualdad en Comunidad, Tlalpan 2020</t>
  </si>
  <si>
    <t>Cultivando Diversidad e Inclusión LGBTTTI en Tlalpan</t>
  </si>
  <si>
    <t>Defensoría de los derechos y apoyos para la recreación y entretenimiento de niñas y niños de Tlalpan 2020</t>
  </si>
  <si>
    <t>Jóvenes Cultivando la Movilidad, Tlalpan 2020</t>
  </si>
  <si>
    <t>Prevención del Delito, Tlalpan 2020</t>
  </si>
  <si>
    <t>Reforestación en Suelo de Conservación</t>
  </si>
  <si>
    <t>Impulso al Desarrollo Económico Tlalpan 2020</t>
  </si>
  <si>
    <t>Cosechando Agua y Energía Sustentable, Tlalpan 2020</t>
  </si>
  <si>
    <t>Unidades-Tlalpan 2020</t>
  </si>
  <si>
    <t>Cultivando Comunidad con la Participación Ciudadana</t>
  </si>
  <si>
    <t>Imagen Urbana para Cultivar Comunidad</t>
  </si>
  <si>
    <t>Asesorías para el Examen de Ingreso a la Educación Media Superior, Tlalpan 2020</t>
  </si>
  <si>
    <t>Apoyo a Personas Mayores Formadoras del Hogar</t>
  </si>
  <si>
    <t>Apoyo a Mujeres Emprendedoras</t>
  </si>
  <si>
    <t>Alimentación y Apoyo para la Infancia Inscrita en los Centros de Desarrollo Infantil</t>
  </si>
  <si>
    <t>Atención y Alimentación a Personas en Situación de Calle en el Centro de Servicio Social</t>
  </si>
  <si>
    <t>Programa de Reordenamiento, Fomento y Desarrollo Microempresarial en Álvaro Obregón</t>
  </si>
  <si>
    <t>Ayudas Económicas a Grupos de Atención Prioritaria</t>
  </si>
  <si>
    <t>Derecho de las Mujeres a una Vida Libre de Violencia 2020 (Ruta de la Igualdad y la no Violencia)</t>
  </si>
  <si>
    <t>Programa de Apoyo y Promoción de la Salud en personas mayores PAPSM</t>
  </si>
  <si>
    <t>Instituto de las Danzas de la Alcaldía de Iztacalco 2020</t>
  </si>
  <si>
    <t>Empoderamiento a Mujeres</t>
  </si>
  <si>
    <t>Formación Artística</t>
  </si>
  <si>
    <t>Misión Alimentate Bien</t>
  </si>
  <si>
    <t>Misión Transporte Universitarios</t>
  </si>
  <si>
    <t>Programa Integral de Apoyo a los Productores de Nopal, PIAPRON</t>
  </si>
  <si>
    <t>Programa de Fortalecimiento Sectorial, Profosec</t>
  </si>
  <si>
    <t>Leyendo Contigo. Ruta de la Imaginación y la Lectura 2020</t>
  </si>
  <si>
    <t>Gustavo A.Madero</t>
  </si>
  <si>
    <t>Iztapalapa</t>
  </si>
  <si>
    <t>Álvaro Obregón</t>
  </si>
  <si>
    <t>Benito Juárez</t>
  </si>
  <si>
    <t>Cuajimalpa</t>
  </si>
  <si>
    <t>Cuauhtémoc</t>
  </si>
  <si>
    <t>Iztacalco</t>
  </si>
  <si>
    <t>Xochimilco</t>
  </si>
  <si>
    <t>Azcapotzalco</t>
  </si>
  <si>
    <t>Coyoacán</t>
  </si>
  <si>
    <t>Miguel Hidalgo</t>
  </si>
  <si>
    <t>Tlalpan</t>
  </si>
  <si>
    <t>Venustiano Carranza</t>
  </si>
  <si>
    <t>Magdalena Contreras</t>
  </si>
  <si>
    <t>Milpa Alta</t>
  </si>
  <si>
    <t>Tláhuac</t>
  </si>
  <si>
    <t>$10.800.000</t>
  </si>
  <si>
    <t>$35.550.000</t>
  </si>
  <si>
    <t>Sí</t>
  </si>
  <si>
    <t>Inaccesibilidad de los habitantes de la alcaldía de las zonas de bajo y muy bajo índice de Desarrollo Social a los servicios, actividades y acciones ofrecidos por la alcaldía Álvaro Obregón</t>
  </si>
  <si>
    <t>La principal causa de este problema es que se carece de mecanismos eficientes de comunicación entre gobierno y comunidad, por medio de los cuales se hagan llegar las actividades, servicios y toda aquella acción que la Alcaldía implementa en la demarcación dirigidas en beneficio, específicamente, de la población que sufre del abandono de las zonas más necesitadas, del rezago social del que son parte debido a la no atención de sus necesidades básicas y la vulnerabilidad en la que viven al padecer, al menos, una carencia social.</t>
  </si>
  <si>
    <t>Como parte del diagnóstico sobre las necesidades sociales de la población de la Alcaldía, se ha identificado que existe una brecha y un distanciamiento importante entre gobierno y población, de manera especial respecto a los grupos más vulnerables. Por lo tanto, deben ser cubiertas las necesidades básicas de los habitantes de la alcaldía Álvaro Obregón, ya que los grupos más vulnerables quedan rezagados de la atención e inclusión y en situaciones de desventaja. En este contexto, las carencias en torno a la información, divulgación y acceso a las acciones gubernamentales y servicios que ofrece la Alcaldía Álvaro Obregón, se han traducido en esfuerzos para facilitar el acceso a las acciones que ofrece la misma.</t>
  </si>
  <si>
    <t>El programa “Promotores del Desarrollo Social” tiene como objetivo general el acceso, por parte de la población más vulnerable que radica en las 133 colonias de bajo y muy bajo IDS, a los servicios, actividades y acciones que ofrece la Alcaldía Álvaro Obregón, por medio de un vínculo de atención directa entre el gobierno de la Alcaldía y la población que radica en estas colonias. Esto, nos permitirá reducir las brechas de desigualdad social, existentes entre los habitantes de Álvaro Obregón, a través de la atención prioritaria de las necesidades de la población residente en las zonas, y, por ende, la mejora de la calidad de vida de los habitantes.</t>
  </si>
  <si>
    <t>Servicios</t>
  </si>
  <si>
    <t>Individual</t>
  </si>
  <si>
    <t>NA</t>
  </si>
  <si>
    <t>La población potencial es de 463,974 los cuales son habitantes de las zonas de bajo y muy bajo IDS, de acuerdo con datos proporcionados por el Sistema de Información del Desarrollo Social (SIDESO, 2010)</t>
  </si>
  <si>
    <t>En cuanto a la población objetivo de este programa social, fueron consideradas 190,000, con base en los resultados obtenidos en la primera fase del programa</t>
  </si>
  <si>
    <t>Esta segunda fase del programa cuenta con 210 beneficiarios directos (facilitadores de servicios), de febrero a diciembre de 2020, quienes serán los responsables de realizar las actividades del Programa diseñados por la Dirección General de Desarrollo Social, como coordinadores zonales o promotores del desarrollo social. Se espera atender un total de 190,000 habitantes que viven en las 133 colonias, la meta de cada uno de estos promotores, que será la atención, seguimiento a las necesidades, vinculación e información de 950 habitantes y con ello nuevamente superar la meta del ejercicio anterior y poder plantear más adelante la fase tres del programa a ejecutarse en el 2021.</t>
  </si>
  <si>
    <t>Población general</t>
  </si>
  <si>
    <t>NR</t>
  </si>
  <si>
    <t>Mensual</t>
  </si>
  <si>
    <t>Variable</t>
  </si>
  <si>
    <t>No</t>
  </si>
  <si>
    <t>Mejorar la calidad de vida, propiciar la inclusión y reducir la discriminación de las personas mayores y grupos de atención prioritaria (fundamentalmente personas con discapacidad, niñas, niños y adolescentes, personas indígenas e integrantes de los pueblos originarios, integrantes de la comunidad LGBTTTI+ y personas que pernoctan en la calle) de la Alcaldía de Álvaro Obregón, mediante la promoción del autocuidado y el envejecimiento digno a través de facilitadores de servicios que proporcionarán atenciones relacionadas con actividades físicas, manuales, mentales, sociales, talleres sobre derechos humanos y autocuidado, entre otras.</t>
  </si>
  <si>
    <t>Programa Social Empoderamiento Mujeres Azcapotzalco, creado en 2019</t>
  </si>
  <si>
    <t>Las mujeres son un sector que socialmente ha sido relegado en todos los ámbitos, tanto económico, profesional y de oportunidades de desarrollo debido a una condición y posición estructural que las condena a vivir situaciones no sólo de vulnerabilidad sino también de inequidad y desigualdad</t>
  </si>
  <si>
    <t>Los efectos se ven reflejados en la vida de las mujeres de manera inmediata en una economía precaria que en muchas ocasiones se extiende a condiciones de pobreza familiar o de dependencia económica que puede ocasionar situaciones de violencia debido al condicionamiento de los recursos económicos lo cual merma y dificulta la toma de decisiones de las mujeres, coartando su libertad y posibilidades de desarrollo</t>
  </si>
  <si>
    <t>Equidad de género</t>
  </si>
  <si>
    <t>Una de las poblaciones más vulnerables socialmente siempre han sido las mujeres, no sólo por la forma sistemática en que estructuralmente son condenadas a vivir la desigualdad social y la inequidad en el acceso a distintos espacios de desarrollo profesional y personal, sino porque socialmente la cultura les impone determinados roles y prejuicios generalizados que las limitan y también las violentan. Por ende, contribuir a disminuir en la medida de las posibilidades presupuestales otorgadas a la presente administración, a la capacitación de las mujeres para lograr su camino al empoderamiento y autonomía es una de las prioridades</t>
  </si>
  <si>
    <t>Coadyuvar a garantizar el derecho de las mujeres a la no discriminación a una vida digna, al derecho al trabajo y el acceso a capacitación, así como al derecho de las mujeres a una vida libre de violencia por razón de género. Priorizando a las mujeres que residan en la alcaldía de Azcapotzalco, y que pertenezcan a las colonias con un índice de desarrollo social bajo, así como a las mujeres que pertenezcan a las colonias que presenten un índice alto de reportes de violencia familiar y contra las mujeres</t>
  </si>
  <si>
    <t>De acuerdo con la Encuesta Intercensal 2015 del INEGI, en Azcapotzalco existe una población total de 400,161 personas, de las cuales el 53.2 % (212,830) son mujeres y el 46.8% (187,331) son hombres. Del total de la población, 79,802 son mujeres de entre 30 y 55 años.</t>
  </si>
  <si>
    <t>Del total de la población de mujeres en la Alcaldía de Azcapotzalco, 79,802 son mujeres que se encuentran en un rango de edad de entre 30 y 54 años, de estas, se dará prioridad de acuerdo a las solicitudes ingresadas a aquellas que residan en la alcaldía, además de priorizar a las mujeres que vivan en las colonias con un índice de desarrollo social bajo de acuerdo al IDS CDMX 2010, así como priorizar a las mujeres que vivan en colonias reportadas con un índice alto de violencia familiar y contra las mujeres de acuerdo a datos estadísticos recopilados de 2019 a través de las “Mesa Interinstitucional para la Prevención, Atención y Sanción de las Violencias contra las Mujeres en Azcapotzalco”, del total de las mujeres en ese rango de edad.</t>
  </si>
  <si>
    <t>Para la modalidad 1 se beneficiará hasta 100 mujeres en un rango de edad de entre 30 y 54 años, que cuenten con preparatoria terminada, pertenecientes a las 111 colonias, pueblos y barrios de Azcapotzalco que ingresen solicitud al programa, ponderando aquellas mujeres que habiten en los barrios y colonias consideradas con índice bajo de desarrollo social de acuerdo al IDS CDMX 2010, así como ponderando en el proceso de selección a las mujeres que viven en colonias reportadas con un índice alto de violencia familiar y contra las mujeres de acuerdo a datos estadísticos recopilados de 2019 a través de las “Mesa Interinstitucional para la Prevención, Atención y Sanción de las Violencias contra las Mujeres en Azcapotzalco”. Para la modalidad 2 se beneficiara hasta 100 mujeres en un rango de edad de 30 y 44 años, que cuenten con secundaria terminada, pertenecientes a las 111 colonias, pueblos y barrios de Azcapotzalco que ingresen solicitud al programa, ponderando aquellas mujeres que habiten en los barrios y colonias consideradas con índice bajo de desarrollo social de acuerdo al IDS CDMX 2010, así como ponderando en el proceso de selección a las mujeres que viven en colonias reportadas con un índice alto de violencia familiar y contra las mujeres de acuerdo a datos estadísticos recopilados de 2019 a través de las “Mesa Interinstitucional para la Prevención, Atención y Sanción de las Violencias contra las Mujeres en Azcapotzalco”.</t>
  </si>
  <si>
    <t>Focalización territorial</t>
  </si>
  <si>
    <t>En el año 2019, el gobierno federal dejó de proporcionar subsidios a espacios especializados que atienden a mujeres que viven violencia extrema, operados por organizaciones de la sociedad civil e instituciones públicas.</t>
  </si>
  <si>
    <t>Los espacios especializados de protección a mujeres víctimas de violencia, brindan atención integral a mujeres víctimas de violencia y a sus hijas e hijos que las acompañan, al no contar con suficiente presupuesto, algunos tuvieron que cerrar y dejar de atender a esta población, otros tuvieron que reducir la capacidad atención a mujeres víctimas de violencia y a sus hijas e hijos, dejando a mujeres y acompañantes (hijas e hijos) sin un espacio de resguardo, ante esta situación actualmente se cuenta con menos espacios para poder canalizar a las mujeres y a sus hijos e hijas, propiciando la permanencia en el lugar donde viven con sus agresores que puede ser un hermano, padre, madre, tío, primos, corriendo el riesgo de presentar algún feminicidio. Además, las instituciones que atienden a mujeres víctimas de violencia, presentan dificultades en encontrar un espacio para canalizar a la mujer y sus hijas e hijos que las acompañen.</t>
  </si>
  <si>
    <t>Ante la presencia de una problemática estructural como lo es la violencia contra las mujeres, se decidió que para este 2020 la “Casa de Emergencia para Mujeres Víctimas de Violencia por Razón de Género”, que operó del 2016 al 2019 como acción Institucional para resguardar de manera temporal a mujeres en situación de violencia con riesgo feminicida o situación que pone en peligro su integridad física y/o psicológica, así como a sus hijas e hijos, se modificara para dar continuidad al trabajo, pero ahora como programa social.</t>
  </si>
  <si>
    <t>Brindar un espacio seguro con las condiciones básicas necesarias de resguardo temporal de 3 a 5 días a mujeres y, en su caso, a sus hijas e hijos, víctimas de violencia por razón de género que ponga en riesgo su integridad física, emocional y su vida, coadyuvando en el reconocimiento y ejercicio de sus derechos, acceso a la justicia, integridad y a una vida sin violencia, con una atención digna y especializada</t>
  </si>
  <si>
    <t>A nivel ciudad de México la población de mujeres de 15 años y más corresponde a 3, 957,446, en tanto que en Azcapotzalco el número de mujeres de 15 años y más es de 178,263. Si tomamos en cuenta el porcentaje nacional de 66.1% de mujeres que han sufrido al menos un incidente de violencia emocional, económica, física, sexual o discriminación a lo largo de su vida en al menos un ámbito, obtenemos que a nivel Ciudad de México 2, 615, 872 mujeres de 15 años y más han sufrido violencia a lo largo de su vida, en tanto que en Azcapotzalco son 117, 832 mujeres de 15 años y más han sufrido violencia a lo largo de su vida</t>
  </si>
  <si>
    <t>Se beneficiarán hasta 100 mujeres mayores de edad o emancipadas que vivan, transiten, estudien o trabajen en la Ciudad de México que sean víctimas de violencia por razón de género (con una alta amenaza a su integridad física y psicoemocional así como un eminente riesgo feminicida), y en su caso, a las víctimas indirectas, hijas e hijos que las acompañen; que sean canalizadas mediante debido procedimiento por alguna institución que brinde atención a esta población (SESMUJERE, Centro de Justicia para las Mujeres-FGJ CDMX, entre otras) ponderando a aquellas que cumplan con el perfil para ingresar a una Casa de Emergencia.</t>
  </si>
  <si>
    <t>Focalización por vulnerabilidad</t>
  </si>
  <si>
    <t>Servicio de Atención a Mujeres Maltratadas, creado en 2008 para operar el "Centro de Atención a Mujeres Maltratadas". Entre 2016 y 2019 se operó la casa por medio de una acción social</t>
  </si>
  <si>
    <t>Apoyo a Adultos Mayores BJ, implementado en 2019</t>
  </si>
  <si>
    <t>En atención a lo dispuesto por la Ley de los Derechos de las Personas Adultas Mayores de la Ciudad de México, así como en diversos ordenamientos jurídicos nacionales e internaciones, la Alcaldía Benito Juárez, en busca de garantizar el conjunto de derechos reconocidos hacia las personas adultas mayores, y de forma complementaria a las acciones y programas de la Ciudad de México, se detectó la necesidad de intervención a través de este Programa Social, el cual busca contribuir y fortalecer las acciones trasversales que erradiquen la discriminación y la violencia hacia las personas adultas mayores. Contribuyendo a mejorar la calidad de vida, toda vez que forman parte de un grupo vulnerable y de atención prioritaria.</t>
  </si>
  <si>
    <t>Implementar garantías efectivas de derechos donde se garantice el derecho económico a través de un apoyo monetario a 1,500 adultos mayores, que se encuentren en situación de desventaja social, residentes en Benito Juárez, mujeres y hombres que tengan entre 60 y 67 años 11 meses. ya que para evitar una duplicidad con los programas de atención adultos mayores por parte del Gobierno Federal y el Gobierno de la Ciudad de México, en los que la edad mínima para poder ser beneficiario es de 68 años dejando sin protección a la población no considerada por ambos programas sociales, el programa social que pretende implementar esta Alcaldía, tiene la finalidad de fomentar un envejecimiento digno, saludable, y con seguridad económica, con perspectiva de género y luchando contra la discriminación y permita la independencia de las personas beneficiarias de este Programa Social, mediante la entrega de un apoyo económico a través de cheque.</t>
  </si>
  <si>
    <t>ND</t>
  </si>
  <si>
    <t>La población objetico del Programa Social, son los adultos mayores que se encuentran en situación de pobreza que habitan en la demarcación territorial, que son los 59,837 adultos mayores que habitan en la Alcaldía Benito Juárez.
Entendiendo por pobreza la incapacidad de un individuo o un hogar de satisfacer de manera digna y suficiente sus necesidades básicas en materia de alimentación, salud, educación, vivienda, transporte, recreación, servicios y tiempo libre.</t>
  </si>
  <si>
    <t>1,500 adultos mayores, hombres y mujeres, de entre 60 y 67 años 11 meses, que se encuentren en desventaja social, en comparación con la línea de pobreza basado en Boltvinik, la cual determina la situación de los hogares y clasificación de los distintos estratos o categorías; con o sin pobreza, habitantes de la Alcaldía Benito Juárez.</t>
  </si>
  <si>
    <t xml:space="preserve">Apoyo a Madres Solas en Estado de Vulnerabilidad, creado en 2013, que cambio de nombre a Apoyo a Jefas de Familia de la Delegación Benito Juárez en 2014. No se especifica en qué año cambio al nombre actual. </t>
  </si>
  <si>
    <t>Con la intervención de la Alcaldía en Benito Juárez, se busca garantizar los derechos reconocidos en diversos ordenamientos jurídicos tanto nacionales como internaciones, toda vez, que los representantes de familia se encuentran considerados dentro del grupo de personas en situación de vulnerabilidad. Así mismo, se busca lograr su bienestar, su autonomía económica, contribuir y fortalecer las acciones transversales que erradiquen la discriminación y la violencia hacia este grupo.</t>
  </si>
  <si>
    <t>Asistencia social</t>
  </si>
  <si>
    <t>Implementar garantías efectivas de derechos donde se garantice el derecho económico a 500 representantes de familia en desventaja social, residentes en Benito Juárez, mujeres y hombres que tengan y habiten con hijas e hijos menores de edad (de 0 meses a 17 años 11 meses), que sean soltera(o)s o divorciada(o)s, que no cohabiten con pareja, que no perciban apoyo económico, o que si cuentan con pensión alimenticia a favor de menores, previamente establecida por juez competente, ésta no exceda del valor mensual de una Unidad de Medida y Actualización vigente en la Ciudad de México, a través de la implementación anual de un programa de apoyo económico, a fin de mejorar su condición de vida y proporcionar una mayor seguridad a sus hijos e hijas. Si el menor o menores tienen 4 años de edad o más, deberán estar inscritos en escuela o institución educativa. Fomentar la no discriminación y la autonomía de representantes de familia en desventaja social.</t>
  </si>
  <si>
    <t>La población objetivo del programa son los representantes de familias en desventaja social de las 141,203 viviendas habitadas en la demarcación Benito Juárez, que vivan con hijas e hijos dentro de un rango de edad de cero a 17 años con 11 meses y que no cuenten con el apoyo económico de una pareja.</t>
  </si>
  <si>
    <t>Colectivo</t>
  </si>
  <si>
    <t>La población beneficiaria es de 500 representantes de familia en desventaja social, mujeres y hombres que cumplan con todos los requisitos de acceso al programa, que vivan con hijas e hijos en un rango de edad de cero a 17 años 11 meses y que no cuenten con el apoyo económico de una pareja, tomando como base la línea de pobreza de Boltvinik, la cual determina la situación de los hogares y clasificación de los distintos estratos o categorías; con o sin pobreza. establecida por EVALUA, de acuerdo al puntaje obtenido en la cédula de características económicas, la cual se basará en el Método de Medición del Índice de Pobreza</t>
  </si>
  <si>
    <t>El antecedente directo es la acción social "Apoyo Emergente a Estancias Infantiles de la Alcaldía Benito Juárez", creada en 2019</t>
  </si>
  <si>
    <t>Es una problemática cuya causa de origen son las condiciones de inequidad social que existe en una parte de la población al estar en una desventaja por no tener con quien encargar el cuidado de los menores de edad</t>
  </si>
  <si>
    <t>Con el presente programa social se contribuye a la materialización de los siguientes derechos humanos: derecho de las familias, derecho a la educación, derecho a la vida digna, derecho al cuidado, derecho a la alimentación y nutrición, derecho a la salud, derecho al trabajo, así como los derechos de las niñas, niños y adolescentes; conforme a los descrito en el apartado de la Alineación Programática, de este programa social.</t>
  </si>
  <si>
    <t>Impulsar el desarrollo integral de la niñez en la Alcaldía Benito Juárez a través de un apoyo económico durante el ejercicio fiscal 2020 y que será destinado a cubrir el servicio de estancias infantiles de las niñas y niños que cumplan los criterios de la población beneficiada y con lo establecido en estas reglas de operación, buscando contribuir a la materialización del derecho a la alimentación, el derecho de las familias, el derecho al cuidado, el derecho a la salud, el derecho al trabajo y el derecho a la educación en el contexto social y familiar en el que se desarrollan los infantes beneficiados de este programa social. Lo anterior sin menoscabo de también fortalecer la materialización del resto de los derechos humanos mencionados en el rubro correspondiente en las presentes reglas de operación. Aunado a lo anterior, se brinda el apoyo que necesitan los padres, madres y tutores legales trabajadores, que estudian o que se encuentran en busca de trabajo, que presentan condiciones de vulnerabilidad socioeconómicas y que no tienen acceso a servicios de cuidado y atención infantil a través de instituciones públicas de seguridad social u otros medios, y que tienen bajo su cuidado al menos a una niña o niño de entre 9 meses y hasta un día antes de cumplir los 3 años de edad.</t>
  </si>
  <si>
    <t>Niñas o niños de entre 9 meses y hasta un día antes de cumplir 3 años de edad; se podrá ampliar la cobertura del programa hasta niños o niñas de un día antes de cumplir los 4 años de edad y/o hasta concluir el ciclo escolar en curso previa autorización y previo análisis de las solicitudes, incluyendo niños y niñas con discapacidad, en cada caso, sin acceso directo o por parentesco a los sistemas de seguridad social, en específico a los servicios de cuidado y atención infantil como prestación laboral y que ya eran beneficiarios del Programa Social “Estancias Infantiles para el Desarrollo Integral de la Niñez en la Alcaldía Benito Juárez” para el Ejercicio Fiscal 2020 o bien que tratándose de nuevos beneficiarios que residan preferentemente en la Alcaldía Benito Juárez, que tengan su centro de trabajo en la Alcaldía Benito Juárez, o que por motivos de movilidad utilicen como vía de acceso a sus centros laborales las calles y avenidas de la Alcaldía Benito Juárez y que vivan en hogares con ingreso estimado per cápita por debajo de la línea de bienestar. Para el caso de niños mayores a 3 años, se deberá coordinar con la Secretaria de Educación Pública Federal (SEP), el convenio correspondiente de reconocimiento de curso escolar, a efecto de que los menores en esta situación se incorporen posteriormente a la educación preescolar respectiva.</t>
  </si>
  <si>
    <t>Hasta 300 niñas o niños de entre 9 meses y hasta un día antes de cumplir 3 años, se podrá ampliar la cobertura del programa hasta niños y niñas de un día antes de cumplir los 4 años de edad y/o hasta concluir el ciclo escolar en curso previa autorización y previo análisis de las solicitudes, en cada caso, sin acceso directo o por parentesco a los sistemas de seguridad social, en específico a los servicios de cuidado y atención infantil como prestación laboral; incluyendo a niños y niñas con discapacidad, de acuerdo a la demanda. Para el caso de niños o niñas mayores a 3 años, se deberá coordinar con la Secretaria de Educación Pública federal (SEP), el convenio correspondiente de reconocimiento de curso escolar, a efecto de que los menores en esta situación se incorporen posteriormente a la educación preescolar respectiva.</t>
  </si>
  <si>
    <t>Servicios Complementarios a Personas con Discapacidad, creado en 2009. Adquirió el nombre actual en 2014</t>
  </si>
  <si>
    <t>De acuerdo a las acciones y programas contenidas en el Programa de Gobierno de la Ciudad de México, y en atención a la política social a cargo de la Alcaldía Benito Juárez, el Programa Social denominado “Apoyo a personas con Discapacidad Permanente y/o Enfermedades Crónico-Degenerativas”, busca garantizar los derechos humanos y sociales consagrados en diversos ordenamientos jurídicos a nivel nacional e  internacional, así como fortalecer las acciones que erradiquen la discriminación y violencia hacia las personas con algún tipo de discapacidad y/o enfermedad crónico-degenerativa y, mejorar su calidad de vida.</t>
  </si>
  <si>
    <t>Implementar garantías efectivas de derechos de personas que padecen alguna discapacidad permanente o una enfermedad crónico-degenerativa, mediante la entrega de un apoyo económico de $8,000.00 (ocho mil pesos 00/100 m.n.), para hasta 750 personas que cuentan con alguna discapacidad sensorial, física o intelectual de forma permanente o padezcan enfermedad crónico-degenerativa (diabetes mellitus con padecimientos múltiples multi-tratados; cualquier tipo de cáncer sujeto a tratamiento; insuficiencia renal y enfermedades de columna o rodilla múltiples); con objeto de incrementar las posibilidades de acceder a una vida digna con oportunidad de recibir herramientas necesarias a fin de lograr su inclusión en la sociedad.</t>
  </si>
  <si>
    <t>La población objetivo para el programa son las 14,307 personas residentes en la Alcaldía Benito Juárez (Anuario Estadístico y Geográfico del Distrito Federal 2015), con alguna discapacidad intelectual, física o sensorial, crónico-degenerativo de forma permanente (acreditado mediante certificado de discapacidad emitido por institución de salud pública).</t>
  </si>
  <si>
    <t>La población beneficiaria es de hasta 750 personas con discapacidad, que cumplan con todos los requisitos de acceso al programa. 750 beneficiarias y beneficiarios. La meta de resultados está constituida por el beneficio económico directo hasta 750 personas con discapacidad permanente o que padezcan una enfermedad crónico-degenerativa, con un máximo de edad de 69 años 11 meses, residentes de la Alcaldía en Benito Juárez. La meta de operación comprende la entrega de 750 apoyos económicos.</t>
  </si>
  <si>
    <t>Atención a Población Vulnerable en Situación de Calle, Riesgo o Indigencia, opera como programa social desde el 2011. En 2019 adquiere el nombre actual</t>
  </si>
  <si>
    <t>Los impactos económicos, sociales, políticos, culturales y ambientales derivados del fenómeno de la globalización</t>
  </si>
  <si>
    <t>Imposibilidad del ejercicio pleno de los derechos humanos, que son inalienables</t>
  </si>
  <si>
    <t>Este grupo de población enfrenta diversos obstáculos para ejercer de manera plena sus derechos civiles, económicos, políticos, sociales y culturales; son niños, niñas, jóvenes, adultos y adultos mayores que no pueden acceder al sistema educativo, cultural, de salud o al mundo laboral; ya que son discriminados por su apariencia física, al no contar con los servicios que brinda una vivienda, así como a satisfactores mínimos de bienestar, por lo que es necesario el apoyo integral considerando que son sujetos plenos de derechos.
Siendo que en la Ciudad de México existe una población vulnerable el programa busca contribuir a mejorar la calidad de vida de la población objetivo, a través de la generación de condiciones propicias, por medio de una serie de servicios y apoyos que se les brindará como beneficiarios (as) del programa, hasta en tanto se logre su reingreso al seno familiar, social y productivo o bien su canalización a un lugar acorde a su condición física o mental; y así disminuir la población en situación de calle.</t>
  </si>
  <si>
    <t>Con el Programa Social “Atención a Personas en Situación Calle”, la Alcaldía Benito Juárez contempla garantizar mediante la prestación de diversos servicios, los derechos que tiene todo mexicano(a) plasmados en el artículo 3° y 4° de la Constitución, relativos a la educación, la salud, la alimentación, vivienda y a un ambiente sano. Así como los que se expresan en diversas Leyes, como la Ley Federal de Desarrollo Social, Ley de Desarrollo Social para el Distrito Federal, Ley de los Derechos de las Niñas y Niños en el Distrito Federal, Ley de Asistencia e Integración Social para el Distrito Federal, Ley de Albergues Públicos y Privados para Niñas y Niños en el Distrito Federal, Ley de las y los Jóvenes en el Distrito Federal, así como en el Programa de Derechos Humanos para la Ciudad de México, entre otras.
Se pretende atender a alrededor de 600 personas en situación de calle que transita, habita o utiliza áreas públicas principalmente dentro del perímetro de la alcaldía mediante el ofrecimiento temporal de espacios y servicios como alimentación, dormitorio, aseo personal, trabajo social, psicología, canalización a servicio médico, reinserción familiar, laboral, canalización y trámite para ingresos a centros de alfabetización, instituciones de capacitación laboral o centros de rehabilitación en adicciones, asesorías para la vida independiente, canalización, actividades recreativas, culturales y deportivas, entre otras.</t>
  </si>
  <si>
    <t>La población objetivo es toda aquella persona, familia o grupo que se encuentra en situación de calle; se calcula, por los últimos registros del programa, alrededor de 600 personas que transitan y/o pernoctan dentro de la Alcaldía en Benito Juárez; sin embargo, es necesario enfatizar que de acuerdo al último censo realizado en conjunto con la Secretaría de Desarrollo Social y a los resultados preliminares, en la demarcación territorial en Benito Juárez transitan o habitan 205 personas integrantes de las poblaciones callejeras que utilizan espacios públicos para trabajar y vivir más aquellas que emigran de los municipios más pobres del país o del extranjero y que llegan a la Ciudad buscando mejores oportunidades para desarrollarse.</t>
  </si>
  <si>
    <t>Con el presente Programa se pretende atender en el ejercicio fiscal 2020 a 600 personas de ambos géneros y de rango de edad indistinto en condición de vulnerabilidad al estar en situación de calle, brindando a este grupo de población la oportunidad de acceder a servicios asistenciales como alimentación, dormitorio, regaderas, servicio médico, trabajo social, apoyo psicológico, canalizaciones a instituciones de capacitación o centros de rehabilitación en adicciones, entre otras, así como apoyo para la reinserción familiar, laboral y a la comunidad.</t>
  </si>
  <si>
    <t>En el censo más actualizado de poblaciones callejeras, que se elaboró en 2017 por el Instituto de Asistencia e Integración Social en colaboración con la Comisión de Derechos Humanos del Distrito Federal (CDHDF), el Consejo para Prevenir y Eliminar la Discriminación de la Ciudad de México (COPRED), organizaciones de la sociedad civil, expertos y academia. El total de personas integrantes de las poblaciones callejeras fue de 6,754 personas, en la Ciudad de México, de las cuales aproximadamente de 600 transitan por la Alcaldía Benito Juárez, dando como resultado 4,354 en espacios públicos y 2,400 en albergues públicos y privados, conformado por 12.73% mujeres y 87.27% hombres.</t>
  </si>
  <si>
    <t>Apoyo Integral a Jefas y Jefes de Familia, apareció en 2019</t>
  </si>
  <si>
    <t>118,934 personas mujeres y hombres de 18 a 59 años y más que radiquen en la Alcaldía de Coyoacán, jefas o jefes de familia con al menos una hija o hijo menor de edad.
El rango de edad corresponde con el 68% del total de la población en hogares, y se considera que es la población en edad de reproducción a partir de los 18 años, y para los grupos de edad menores de 59 años a aquellos que pueden tener una hija o hijo menor de edad.</t>
  </si>
  <si>
    <t>Con base en los datos estimados, la población objetivo es de 45,552 personas.</t>
  </si>
  <si>
    <t>6,000 personas de 18 a 59 años, mujeres y hombres jefas y jefes de familia con al menos un hijo o hija menor de edad, preferentemente monoparentales, y que el ingreso del hogar sea menor al de la línea de la pobreza definido por el Evalúa CDMX (Pobreza por la dimensión Ingreso) y que soliciten el apoyo económico.
La población beneficiaria es de 6,000 mujeres y hombres, estimado con base en la suficiencia presupuestal asignada para el Programa en el ejercicio fiscal 2020.
Cabe precisar que en Censo de Población y Vivienda 2010, 1 de cada 4 hogares en la Ciudad de México estaba conformado por jefatura monoparental, por lo tanto, el Programa dará preferencia a los solicitantes que se encuentren en esta condición, por lo que de presentarse sólo este supuesto, se podría actualizar la población objetivo a 11,000 personas, es decir, una cobertura de 55%.</t>
  </si>
  <si>
    <t>Los niveles de desigualdad y pobreza que se viven en la Ciudad de México y en la Alcaldía de Coyoacán atentan contra los derechos humanos de las personas, en especial de las niñas y los niños. Frente a esta situación, las jefas y jefes de familia deben enfocarse en proveer económicamente y al mismo tiempo dar los cuidados necesarios a sus hijas o hijos menores de edad para su desarrollo integral. No obstante, las ya conocidas condiciones económicas, laborales y sociales hacen que este equilibrio no pueda concretarse, en ocasiones las Jefas o Jefes de familia carecen de un empleo fijo o en su defecto no logran encontrar un empleo que les proporcione los recursos económicos suficientes, para proveer y fomentar en sus hijas o hijos menores de edad actividades deportivas, culturales y/o de complemento educativo debido a los gastos de traslado o alimentación que surgen del desempeño de tales actividades. Se identifica que es necesario que las intervenciones de política pública mantengan una ampliación en su cobertura y contribuyan a la reducción de brechas sociales, reconociendo que el acceso a los derechos económicos y sociales son parte de un proceso que requiere un avance progresivo que permita mejorar las condiciones de los beneficiarios.</t>
  </si>
  <si>
    <t>Contribuir con el ingreso familiar a través de un apoyo económico de $2,000.00 pesos bimestrales, a 6,000 personas jefas y jefes de familia o de 18 a 59 años de edad que radiquen en la Alcaldía de Coyoacán, con al menos un hijo o hija menor de edad, preferentemente monoparentales, y que el ingreso del hogar sea menor al de la línea de la pobreza definido por el Evalúa CDMX (Pobreza por la dimensión Ingreso).</t>
  </si>
  <si>
    <t>Bimestral</t>
  </si>
  <si>
    <t>Apoyo a personas con enfermedades crónico-degenerativas</t>
  </si>
  <si>
    <t>Contribuir con el acceso a los servicios de salud a través de un apoyo económico de $2,310.00 pesos bimestrales, a 1,558 personas de 60 años y más que radiquen en la Alcaldía de Coyoacán, que padezcan alguna enfermedad crónica-degenerativa, específicamente Diabetes Mellitus o Hipertensión Arterial Sistémica, y que no cuenten con seguridad social.</t>
  </si>
  <si>
    <t>Personas adultas mayores de 60 años y más, mujeres y hombres que padezcan enfermedades crónico-degenerativas específicamente Diabetes Mellitus o Hipertensión Arterial Sistémica, que residan en la Alcaldía de Coyoacán y que no cuenten con seguridad social.</t>
  </si>
  <si>
    <t>1,558 personas adultas mayores, de 60 años y más, mujeres y hombres que padezcan enfermedades crónico-degenerativas específicamente Diabetes Mellitus o Hipertensión Arterial Sistémica, que no cuenten con seguridad social y que soliciten el apoyo económico.
La población beneficiaria es de 1,558 mujeres y hombres, cifra estimada con base en la población beneficiada en el ejercicio 2019, y con base en la asignación presupuestal para el Programa en el ejercicio fiscal 2020.</t>
  </si>
  <si>
    <t>Población de 60 años y más que cuente con diabetes u hipertensión arterial</t>
  </si>
  <si>
    <t>Disminución de la calidad de vida y de recursos económicos por los elevados costos de tratamiento</t>
  </si>
  <si>
    <t>Es importante que en el contexto social actual las políticas públicas adopten un enfoque que permita garantizar el ejercicio pleno de los derechos sociales. En consecuencia, las intervenciones deben ser integrales, de acuerdo con la literatura especializada se requiere una acción decidida por parte de los gobiernos que se encuentren enfocadas en el desarrollo de las capacidades humanas, en donde se destacan: la salud, educación y capacitación.
Por ello, se identifica que es necesario que las intervenciones de política pública mantengan una ampliación en su cobertura y contribuyan a la reducción de brechas sociales, reconociendo que el acceso a los derechos económicos y sociales son parte de un proceso que requiere un avance progresivo que permita mejorar las condiciones de los beneficiarios.</t>
  </si>
  <si>
    <t>El programa social “Fomentando la Cultura, el Arte, Igualdad y Seguridad” surge del cambio de la política social de la Alcaldía en donde se modifica el anterior programa de transferencias unitarias y se incorporan 3 programas sociales, en el ejercicio fiscal 2019 el cual fue publicado en la gaceta oficial de la CDMX del 17 de julio de 2019.</t>
  </si>
  <si>
    <t>Este programa está dirigido preferentemente a la población del rango de edad de 18 a 35 años desocupada que residan en zonas con índice de desarrollo social, muy bajo, bajo y medio de acuerdo al estudio del EVALUA (Medición del índice de Desarrollo Social de las Unidades Territoriales 2005). El objetivo general es implementar una estrategia cultural y social enfocada a contribuir al bienestar social de los coyoacanenses.
Los resultados esperados son facilitar el acceso al derecho a la cultura, a los bienes y servicios culturales y sociales a través de la participación individual y colectiva, a los usuarios finales, además de atender y fomentar a los beneficiarios facilitadores de servicios con su participación en los distintos temas de interés para la población de la Alcaldía, tal y como son: la cultura, el arte, la prevención del delito, la igualdad sustantiva y la sustentabilidad, quienes mediante el intercambio y diálogo fortalezcan la cohesión social.</t>
  </si>
  <si>
    <t>Desigualdad de oportunidades para ejercer derechos sociales.</t>
  </si>
  <si>
    <t>Los promotores, talleristas y los colectivos artísticos son poco reconocidos</t>
  </si>
  <si>
    <t>Mixto</t>
  </si>
  <si>
    <t>Se define la población potencial como parte de la población del rango de 18 a 35 años que se encuentren desocupados y residan en en zonas con índice de desarrollo social, muy bajo, bajo y medio</t>
  </si>
  <si>
    <t>La población Objetivo se define a través de un criterio que involucra variables de condición social, edad y territoriales</t>
  </si>
  <si>
    <t>Apoyo a Jefas y Jefes de Familia, que se creó en 2019 a partir de varios programas con componentes similares</t>
  </si>
  <si>
    <t>Pobreza económica</t>
  </si>
  <si>
    <t>Limitación en el acceso al derecho a la educación y a la salud</t>
  </si>
  <si>
    <t>Contribuir al ingreso familiar delos habitantes de la Alcaldía de Cuajimalpa de Morelos, la cual tiene una población de
14,499 con carencia alimentaria (encuesta intercensal 2015 en pobreza) siendo esta la población potencial de la cual se
apoyan a 5,500 personas a través dela estrategia de apoyos económicos en efectivo, favoreciendo así su, alimentación,
economía familiar, justicia social, y salud.</t>
  </si>
  <si>
    <t>La población objetivo del programa social, son personas con bajo recurso salarial, que conforme al Censo de Población y
Vivienda 2010 se tenía 33,186 y en la Encuesta Intercensal 2015 fue de 14,499, aunque se haya tenido una disminución del 16.6%, se busca disminuir, y en lo posible erradicar. Las y los beneficiarios fluctúan entre los 18 y 67 años de edad.</t>
  </si>
  <si>
    <t>Población beneficiaria del programa social, es toda aquella que en forma familiar perciben ingreso mensual menor o igual a
90 veces la UMA (diaria) de la Ciudad de México y que viven dentro de la demarcación de la Alcaldía de Cuajimalpa de
Morelos.</t>
  </si>
  <si>
    <t>La población potencial del programa social es la que padece pobreza, que principalmente se identifica con familias de salario menor a 90 veces la UMA (diaria) de la Ciudad de México, que se encuentran en la demarcación de la Alcaldía de Cuajimalpa, la cual tiene una población de 14,499 (encuesta intercensal 2015), y considerando el total de la población, el 51.9 % son Mujeres y el 48.1% son Hombres.</t>
  </si>
  <si>
    <t>Transferencia monetaria en efectivo</t>
  </si>
  <si>
    <t>Alimentación Sana para CENDI´s. Apareción en 2014</t>
  </si>
  <si>
    <t>Pobreza y desigualdad social</t>
  </si>
  <si>
    <t xml:space="preserve">Malnutrición </t>
  </si>
  <si>
    <t>Alimentación</t>
  </si>
  <si>
    <t>Proporcionar una alimentación sana a niñas y niños de entre 40 días de nacidos y hasta 5 años 11 meses de edad inscritos en los Centros de Desarrollo Infantil de la Alcaldía de Cuajimalpa de Morelos para el ejercicio fiscal 2020, de acuerdo a la Ley de Desarrollo Social para el Distrito Federal, con el fin de reducir, sedentarismo, enfermedades crónicas, desnutrición y mala alimentación.</t>
  </si>
  <si>
    <t>Transferencia en especie</t>
  </si>
  <si>
    <t>Niñas y Niños de entre 40 días y 5 años 11 meses que residen en la Alcaldía de Cuajimalpa de Morelos.</t>
  </si>
  <si>
    <t>Niñas (os) inscritas en los 8 CENDI´s planificada para el año 2020. “Entrega de: Alimentación a próximamente a 1,200 alumnas(os) inscritos en CENDI ´s”</t>
  </si>
  <si>
    <t>Aproximadamente a 1,200 Niñas y Niños a quien se le entrega el apoyo al cierre del ejercicio fiscal 2018</t>
  </si>
  <si>
    <t>Contribuir a la atención emergente de la salud de 237 personas no asalariadas, sin acceso a la seguridad social que vivan alguna de las enfermedades contempladas en el Fondo de Gasto Catastrófico Catastróficos o padezcan secuelas derivadas de la diabetes, EPOC e hipertensión arterial, que residan en la Alcaldía de Cuauhtémoc y que preferentemente tengan dependientes económicos, brindándoles para ello un apoyo económico para atender sus necesidades básicas de subsistencia con una pensión no contributiva</t>
  </si>
  <si>
    <t>Transferencia monetaria electrónica</t>
  </si>
  <si>
    <t>Hombres y Mujeres en edad productiva mayores de 30 años, con prioridad a las personas que tengan dependientes económicos, cuyo trabajo sea no asalariado, no cuenten con seguridad social directa, residan en la Alcaldía Cuauhtémoc, tengan alguna de las enfermedades contempladas en el Fondo de Protección Contra Gastos Catastróficos o padezcan secuelas derivadas de la diabetes, EPOC e hipertensión arterial, o enfermedades terminales que les impidan trabajar.</t>
  </si>
  <si>
    <t>Apoyo económico para el combate al rezago educativo de las infancias indígenas en la alcaldía Cuauhtémoc, creado en 2019</t>
  </si>
  <si>
    <t>Apoyo económico para el reconocimiento de las personas cuidadoras en la alcaldía Cuauhtémoc, creado en 2019</t>
  </si>
  <si>
    <t>Apoyo económico para la atención en materia de educación de las personas transgénero, transexuales, intersexuales y no binarios en la alcaldía Cuauhtémoc, creado en 2019</t>
  </si>
  <si>
    <t>Apoyar la permanencia en la educación de niñas, niños y jóvenes indígenas residentes en la Alcaldía de Cuauhtémoc e inscritos en escuelas públicas de la Alcaldía, a través de diferentes modalidades de atención, priorizando aquellos que por su alto grado de vulnerabilidad social y económica no tienen opciones educativas para su desarrollo integral.</t>
  </si>
  <si>
    <t>La población objetivo de este programa considera niñas, niños y jóvenes indígenas, y de pueblos y barrios originarios de 3 a 14 años 11 meses que residan y que se encuentren inscritos en escuelas públicas en la Alcaldía Cuauhtémoc, de acuerdo a las estimaciones de esta población son aproximadamente 5,278.</t>
  </si>
  <si>
    <t>Apoyo económico a personas no asalariadas que por motivo de secuelas de enfermedades crónico degenerativas no transmisibles y/o terminales estén imposibilitadas de trabajar y residan en la alcaldía Cuauhtémoc, creado en 2019</t>
  </si>
  <si>
    <t>Primero las Jefas de Familia, creado en 2018</t>
  </si>
  <si>
    <t>Contribuir en el proceso de aprendizaje de herramientas, habilidades y capacidades a 600 mujeres Jefas de familia cuya principal actividad sea el desempeño del trabajo doméstico, o el trabajo informal no asalariado, y residan en la Alcaldía de Cuauhtémoc, brindándoles para ello un apoyo social equivalente al monto individual anual correspondiente para que acceda a un proceso de capacitación, formación y/o integración en el ámbito laboral o de autoempleo y el combate al rezago educativo, a través de la Bolsa de Trabajo de la propia Alcaldía</t>
  </si>
  <si>
    <t>Mujeres jefas de familia de entre 40 y 55 años de edad, preferentemente que se dediquen al trabajo doméstico, vivan en situación de vulnerabilidad y tengan su residencia en la Alcaldía Cuauhtémoc.</t>
  </si>
  <si>
    <t>Reconocer el trabajo no remunerado de 900 personas, cuya edad oscile entre los 40 y los 67 años, y que estén a cargo del cuidado de personas dependientes con un nexo familiar, ya sea por su condición de edad o de discapacidad, a través de un subsidio económico cuya duración será anual.</t>
  </si>
  <si>
    <t>La población objetivo de este programa considera a cuidadoras y cuidadores de personas mayores, con discapacidad o de niñas y niños dependientes de éstos, que sean preferentemente mujeres de entre 40 y 67 años, cuya principal actividad sea la dedicada a los cuidados y que vivan en un mismo domicilio y que residan en la Alcaldía Cuauhtémoc.</t>
  </si>
  <si>
    <t>Apoyar la mejora en el nivel educativo y el combate al rezago en la materia de las personas Transexuales,Transgénero, Intersexuales y No Binariasque habitan y/o trabajan en la Alcaldía de Cuauhtémoc que por su alto grado de vulnerabilidad social y económica</t>
  </si>
  <si>
    <t>Discriminación hacia las comunidades Transexuales Transgénero, Intersexuales y No Binarias</t>
  </si>
  <si>
    <t>Rezago educativo y en la adquisición de habilidades y competencias.</t>
  </si>
  <si>
    <t>Educación</t>
  </si>
  <si>
    <t>Las personas Transexuales, Transgénero, Intersexuales y No Binarias de 30 años inscritas en el Instituto Nacional de Educación de los Adultos que vivan y/o trabajen en la Alcaldía Cuauhtémoc.</t>
  </si>
  <si>
    <t>Brigada Alcaldía Cuauhtémoc (BAC), creado en 2019</t>
  </si>
  <si>
    <t>Falta de cultura de la prevención, actualación y recuperación ante desastres naturales o fenómenos perturbadores</t>
  </si>
  <si>
    <t>Brindar herramientas laborales a personas de entre 18 y 40 años, donde a través de un apoyo económico se certificarán en materia de competencias y habilidades de protección civil y aportarán un gran beneficio a la población en general a través de dos meses de servicio social en campo.</t>
  </si>
  <si>
    <t>Formar 300 brigadistas especializados en temas de protección civil. Las y los beneficiarios serán personas de entre 18 y 39 años 11 meses, que residan en las 33 colonias de la demarcación.</t>
  </si>
  <si>
    <t>Becas deportivas "Pongamos el Ejemplo", creado en 2019</t>
  </si>
  <si>
    <t>Deporte</t>
  </si>
  <si>
    <t>Brindar a 200 deportistas niñas, niños y adolescentes de 6 a 18 años residentes de la Alcaldía que participan en las escuelas técnico deportivas y ligas oficiales de la Alcaldía así como equipos representativos de la Alcaldía Cuauhtémoc un estímulo mensual para incentivar la permanencia de estos atletas en la práctica deportiva y evitar su deserción del deporte y con ello logren formar y desarrollar sus capacidades competitivas enfocadas al alto rendimiento a través de una transferencia monetaria.</t>
  </si>
  <si>
    <t>La población objetivo de este programa considera a atletas convencionales o con alguna discapacidad niñas y niños, así como adolescentes, de entre 6 y 18 años, que residan en la Alcaldía Cuauhtémoc, estudien en Primarias, Secundarias o Preparatorias de la Alcaldía, participen en las escuelas técnico-deportivas de la Alcaldía, se encuentren compitiendo en ligas oficiales de la Alcaldía, y formen parte de los equipos representativos de la Alcaldía</t>
  </si>
  <si>
    <t>Focalización por mérito</t>
  </si>
  <si>
    <t>Participación, arte y cultura incluyente (PACI) en la alcaldía Cuauhtémoc, creado en 2019</t>
  </si>
  <si>
    <t>Las políticas públicas locales deben estar enfocadas en reconocer y fortalecer la presencia de los pueblos indígenas en la Ciudad de México y estar dirigidas a reivindicar y a tener un impacto para que los pueblos tengan un mayor reconocimiento en relación a sus lenguas, cosmovisiones y formas de vida.</t>
  </si>
  <si>
    <t>Garantizar el derecho de las personas con discapacidad y de las personas con identidad indígena a participar en la vida cultural y artística de la Alcaldía Cuauhtémoc, así como en actividades recreativas y de esparcimiento en igualdad de condiciones con las demás personas. Se busca ofrecer un medio de realización personal a través de una sensibilización artística con enfoque de derechos humanos, así como prevenir y eliminar la discriminación en el ejercicio de los derechos culturales de los dos grupos de población a los que se dirige el programa.</t>
  </si>
  <si>
    <t>El programa actual es uno de los dos componentes del programa Facilitadores Culturales y Deportivos, creado en 2019, con dos componentes, uno cultural y otro deportivo</t>
  </si>
  <si>
    <t>Cultura</t>
  </si>
  <si>
    <t>La economía familiar difícilmente puede asignar un presupuesto para que sus integrantes puedan acceder a actividades culturales o artísticas ya que es primordial atender la alimentación, la saludy la educación. Existe la creencia generalizada que las actividades culturales o artísticas son caras y que son pocos lugares donde se puede recibir una educación artística y cultural.</t>
  </si>
  <si>
    <t>La educación artística y cultural aporta en la dinámica del proceso formativo y socializador, comunitariamente tiene marcadas implicaciones en el proceso participativo y en la prevención de situaciones de marginalidad y delito este último como fenómeno tendencialmente en aumento, la educación artística y cultural favorece que la comunidad avance en su desarrollo comunitario, formativo, social y de inclusión. 3.2.3.-Este problema social vulnera el derecho al acceso a la cultura, a la educación artística y cultural y a la participación en la vida cultural.</t>
  </si>
  <si>
    <t>En los últimos tiempos la cultura ha comenzado a redefinir paulatinamente su papel frente a la economía y al desarrollo. Poco se duda ya acerca de su importancia como inductora de desarrollo y cohesión social, de su relevante papel ante la cuestión de la diversidad cultural, la integración de comunidades minoritarias, los procesos de igualdad de género y la problemática de las comunidades urbanas. Los sectores políticos están comenzando a percibir y reconocer que la cultura juega un papel mucho más importante de lo que suponían y constatado que las decisiones políticas, las iniciativas económicas y financieras y las reformas sociales, tienen muchas más posibilidades de avanzar con éxito se si simultáneamente se tiene en cuenta la perspectiva cultural para atender las aspiraciones e inquietudes de la sociedad.</t>
  </si>
  <si>
    <t>Contribuir a la participación de personas capacitadas para impartir clases sobre temas culturales y artísticos para que compartan sus conocimientos entre la población de Iztacalco. Contribuir al acceso a la educación artística y cultural promoviendo el derecho a la cultura en la alcaldía de Iztacalco, por medio de 50 facilitadores, quienes recibirán un apoyo económico que les permita mejorar su economía. Fomentar la educación cultural y actividades artísticas por medio de clases de calidad.</t>
  </si>
  <si>
    <t>Niños y niñas, jóvenes, hombres y mujeres de 6 a 29 años que vivan en Iztacalco y habiten en las colonias de con bajo o muy bajo desarrollo social interesados en obtener educación artística en la Alcaldía de Iztacalco sus habitantes acuden en promedio a 2 actividades artísticas o culturales en un periodo de 6 meses y a pesar de que un 40% de la población manifestó tener tiempo libre no realizan actividades culturales o artísticas ya que consideran que es muy caro realizar actividades de este tipo. Este programa social busca incentivar a la población para que reciban una educación artística y cultural. Distribuidos de la siguiente manera por rango de edad tenemos en la Alcaldía Iztacalco de 0-14 años 84,345 de 15 a 29 años 93,711 de 30-44 años 91,105 de 45 a 64 años 82,520 y de 65 y más años 82,520 (Atlas de riesgos Iztacalco 2016). Según cifras del IBS (Índice de Bienestar Social EVALÚA 2017).</t>
  </si>
  <si>
    <t>Habitantes de la Alcaldía Iztacalco que se dedican profesionalmente a actividades artísticas por ejemplo:
-Canto
-Teclado
-Danza regional
-Baile de salón
-Teatro
-Música
-Poesía
-Artes plásticas
-Dibujo</t>
  </si>
  <si>
    <t>600 usuarios de 6 a 29 años niños, niñas, jóvenes hombres y mujeres que vivan en Iztacalco. 50 facilitadores de 18 a 70 años hombres y mujeres que vivan en Iztacalco.</t>
  </si>
  <si>
    <t>El programa actual es el componente deportivo del programa Facilitadores Culturales y Deportivos, creado en 2019, con dos componentes, uno cultural y otro deportivo</t>
  </si>
  <si>
    <t>En la Alcaldía Iztacalco habitan un total de 390,348 de personas, lo que representa el 4.37% de la población total de la Ciudad de México y el 0.326% a nivel nacional, de los cuales el 2.06 % son hombres (en cifras corresponde a 183,949) y el 2.31% corresponde a población femenino (es decir 206,399) (INEGI encuesta intercensal 2015) este programa social busca beneficiar hasta a 600 beneficiarios de 6 a 70 años, niños y niñas hombres y mujeres, a través de 50 facilitadores de 18 a 70 años.</t>
  </si>
  <si>
    <t>Desde el punto de vista social, la práctica deportiva facilita las relaciones, canaliza la agresividad y la necesidad de confrontación, despierta la sensibilidad y la creatividad y contribuye al mejoramiento del clima social, por todas estas causas, la actividad deportiva debería ser fundamental en el tiempo libre de las personas. Es destacable el hecho de que hacer deporte es una actividad de ocio preferente para muchas personas, aunque no todas ellas se encuentran en condiciones objetivas de practicarlo La práctica deportiva, como toda actividad humana, se construye dentro del marco de las relaciones sociales de los individuos. El fenómeno deportivo está estrechamente vinculado a la realidad social y cultural, hasta el punto de que se transforma con ella. Las manifestaciones deportivas se consideran como un producto de la sociedad o sociedades que las crean o en las que se desarrollan. El deporte es un instrumento de transmisión de cultura que va a reflejar los valores básicos del marco cultural en el que se desenvuelve. Por ello la importancia de brindar acceso a la población a actividades deportivas gratuitas y de calidad.</t>
  </si>
  <si>
    <t>El Instituto de Seguridad y Servicios Sociales de los Trabajadores del Estado (ISSSTE), alerta ante el riesgo del sedentarismo, que afecta al 60% de la población mundial y en México, al 58.3 por ciento de los mayores de 18 años, de acuerdo con el reporte 2018 del Módulo de Práctica Deportiva y Ejercicio Físico (MOPRADEF), realizado por el Instituto Nacional de Estadística y Geografía (INEGI).La alcaldía de Iztacalco se caracteriza por tener un índice de experimentación con tabaco (52%) en la población masculina, menor al promedio de la ciudad capital (56%); lo mismo sucede con el consumo actual de alcohol (14% vs 17%) y el consumo de mariguana (3.8% vs 3.5%); de alucinógenos (1.15% vs 0.82%). En el uso de cocaína actual sus cifras están entre las más altas de todas las alcaldías (1.27% vs 0.5%). Fuente: http://www.salud.gob.mx/unidades/cdi/documentos/Encuestas. Considerando estos datos, es necesario establecer mecanismos de atención que contribuyan a mejorar las condiciones de vida de esta población a través de la práctica de actividades físicas y deportivas.</t>
  </si>
  <si>
    <t>El deporte, especialmente la práctica físico-deportiva, cuenta con numerosos beneficios físicos, psicológicos y sociales. El deporte es presentado como un gran instrumento para el desarrollo integral del ser humano. Existe una gran cantidad de estudios sobre los beneficios de la práctica físico deportiva en cada una de las áreas de desarrollo del ser humano: física (mejora de salud y prevención de enfermedades en distintos sistemas fisiológicos, mejora de habilidades motrices, psicológica (mejora de la autoestima y el auto concepto, aumento de la sensación de competencia, mejora de las situaciones de estrés, trastornos de sueño, depresión y social mejora relación con los demás, cooperación, sentimiento de equipo, reforzamiento de identidades colectivas. A ello podríamos añadir su potencial como medio educativo y de transmisión de valores morales. El deporte como un fenómeno positivo que por tanto, debe promocionarse entre la población. 3.2.3.-Este problema social vulnera el derecho al deporte a la activación y educación física, a la salud y el desarrollo.</t>
  </si>
  <si>
    <t>Brindar clases de actividades físicas y deportivas hasta a 600 usuarios entre niños, niñas, jóvenes, personas mayores hombres y mujeres por medio de 50 facilitadores con la finalidad de promover la actividad física, sana convivencia y mejorar la salud de la población asistente.</t>
  </si>
  <si>
    <t>Las personas que serán usuarias de este programa social serán hasta 600 niños y niñas hombres y mujeres de 6 a 70 años que habiten en Iztacalco, quienes tendrán acceso a las clases.</t>
  </si>
  <si>
    <t>Escuela de Música de la Alcaldía Iztacalco, creado en 2019</t>
  </si>
  <si>
    <t>El considerar que el aprendizaje musical es caro al igual que la adquisición de un instrumento musical es el principal impedimento de las familias para que niños y jóvenes accedan a una formación musical que impacta de manera favorable en la capacidad de los niños para la atención y la concentración, potenciando así su rendimiento en la escuela, estimula la memoria, el análisis, la síntesis y el razonamiento, y por lo tanto, el aprendizaje e impulsa a el descubrimiento y desarrollo de las capacidades expresivasy psicomotoras, así como, favorece la integración de niños y jóvenes en el ámbito social y comunitario.</t>
  </si>
  <si>
    <t>La práctica musical es un vehículo que puede incrementar la autoconfianza y contribuir en la solución de los problemas de falta de autoestima de los niños, especialmente durante la adolescencia. La práctica y progresos diarios, y el compartir la música con otras personas en conciertos y/o reuniones, refuerzan en el joven la seguridad en sí mismo y brindan la posibilidad de establecer nuevas amistades y relaciones. La música cambia la manera de pensar de las personas que estudian música y que aprenden a tocar un instrumento musical, destaca su aportación en el desarrollo de la psicomotricidad, así como también mejora el rendimiento académico en general.</t>
  </si>
  <si>
    <t>La música es representante de la cultura de un lugar a la vez que sirve de canalizador de sentimientos. Es también una lengua universal con independencia del idioma en el que se hable. Y va más allá. La música está presente y sirve para mucho más de lo que pensamos. Lo cierto es que la música, además de un arte, también es llave a multitud de momentos o actividades del ser humano y una potente herramienta en diversos campos. Por ejemplo, la música es una herramienta educativa.
La música es un medio que nos transmite emociones, sentimientos, nos evoca a experiencias pasadas o nos lleva a imaginar otras que nos gustaría cumplir es un instrumento, por tanto, que nos trasmite pero que también nos permite expresarnos. La iniciación y el tratamiento de la música nos permiten expresarnos. Asimismo, es un medio de socialización través del cual la persona que lo practica se relaciona con sus iguales, familia y comunidad, la música favorece el desarrollo de la creatividad y originalidad.</t>
  </si>
  <si>
    <t>Por medio de clases de música incentivar que 300 usuarios obtengan los conocimientos musicales que les permitan lograr la ejecución de un instrumento musical por medio de clases de calidad impartidas a través de facilitadores.</t>
  </si>
  <si>
    <t>Programa de Atención Integral a la Mujer para la Equidad (PAIME), creado en 2019</t>
  </si>
  <si>
    <t>La violencia de género y la brecha de desigualdad de género representan un problema que daña el tejido social de manera importante ya que impacta desde el seno familiar hasta el ámbito laboral y social, generando condiciones que merman el bienestar físico, emocional, psicológico, económico, social no solo de las niñas y mujeres si no de las personas que forman parte del contexto más cercano indistintamente del género.
Por tal motivo el presente programa pretende contribuir al fin mayor de la erradicación de la violencia y desigualdad de género, beneficiando hasta a 1200 mujeres con asesorías gratuitas en psicología, atención jurídica y atención médica y generando en hasta 700 mujeres las bases para que puedan mejorar su condición personal, a través de la sensibilización con perspectiva de género por medio de talleres, platicas y eventos gratuitos así como su condición económica, por medio de capacitación para 400 mujeres para el autoempleo o la inclusión laboral, su condición de rezago educativo con hasta 100 para terminar educación básica o media superior en vinculación con INEA, y 200 para ser parte de un curso de empoderamiento para mujeres víctimas de violencia de genero. Asimismo el programa contempla apoyo económico para las 700 mujeres de $7,500.00 distribuidos en hasta 6 dispersiones de $1,250.00 bimestrales.</t>
  </si>
  <si>
    <t>1) bajo nivel de empoderamiento de las mujeres, 2) discriminación contra las mujeres, 3) deficiente atención de la violencia contra las mujeres y 4) bajos niveles de procuración de justicia derivados de la violencia contra las mujeres</t>
  </si>
  <si>
    <t>1) Exclusión social de las mujeres a los principales derechos de bienestar social como lo son la salud, la educación y el bienestar económico y 2) Mayor prevalencia de daños a la salud por violencia contra las mujeres, lo que se traduce finalmente en una sociedad desigual en el ejercicio de sus derechos más básicos.</t>
  </si>
  <si>
    <t>A través de la implementación de este programa se busca alcanzar un estado de equidad e igualdad para las mujeres Iztacalquenses, buscando colaborar en el objetivo mayor de erradicar la discriminación, la desigualdad de género y toda forma de violencia beneficiando a 1900 mujeres de las cuales hasta a 700 beneficiarias se les proporcionara un apoyo económico de $7500,00.00 dividido en seis dispersiones bimestrales de $1250.00 cada una así como capacitaciones, talleres y cursos. a 1200 usuarias se les brindara asesorías médicas, psicológicas y jurídicas gratuitas. Dichas asesorías, cursos, capacitaciones y talleres serán proporcionados de manera gratuita por hasta 63 facilitadores quienes recibirán apoyo económico conformados de la siguiente manera: 6 coordinadores de las siguientes áreas: jurídico, médico, psicológico, trabajo social, área operativa, y área de capacitaciones, cursos y talleres; 23 facilitadores que proporcionaran asesorías jurídicas, psicológicas, médicas y en trabajo social, 4 asistirán en actividades de gestión, logística y apoyo general , 5 que proporcionaran capacitación hasta para 400 mujeres para que consigan autonomía económica, 10 que proporcionaran talleres hasta para 200 mujeres en el curso de empoderamiento y 15 que proporcionaran talleres con perspectiva de género hasta para 500 beneficiarias de los rubros de autonomía económica y educación con el objetivo de proporcionar a la mujer herramientas que le permitan atender las principales carencias que afectan su calidad de vida y condición social, en temas de salud, violencia de género, educación, autonomía economía y participación ciudadana. Para ser usuarias de asesorías médicas, psicológicas y jurídicas gratuitas las mujeres deberán vivir en la alcaldía Iztacalco en cualquiera de sus 55 unidades territoriales; Para ser una de las 700 beneficiarias con apoyo económico, cursos y capacitaciones deberán proceder de una de las colonias con menor índice de desarrollo social y presentar una o más de las siguientes condiciones vulnerables: ser madre cabeza de familia, estar desempleada , no haber concluido educación básica y/o ser cuidadoras de personas adultas mayores o personas con discapacidad, tener alguna discapacidad o enfermedad crónico degenerativa.</t>
  </si>
  <si>
    <t>Este programa social es de nueva creación para el ejercicio fiscal 2020.</t>
  </si>
  <si>
    <t>El incremento en el número de personas adultas mayores en Iztacalco es de un 14.9% de los cuales, de un total de 58,140, 24,076 son hombres y 34 064 son mujeres (Según la encuesta Intercensal 2015 INEGI ) Mostrando un incremento en el número de personas mayores que requieren pensión y apoyos para una vida digna, atención médica y condiciones de accesibilidad Considerando estos datos, es necesario establecer mecanismos de atención que contribuyan a mejorar las condiciones de vida de esta población.</t>
  </si>
  <si>
    <t>El arribo a la tercera edad debería darse en condiciones óptimas, plenas y dignas, con respeto a la trayectoria personal, al no contar con las mejores posibilidades para mantener o bien obtener una situación económica y de salud favorable los coloca en desventaja en el entorno social y familiar favoreciendo su aislamiento y en muchas ocasiones el abuso por parte de las personas que deberían brindarles apoyo y cuidados. 3.2.3.-Este problema social vulnera el derecho a la salud al bienestar social el derecho a vivir en una ciudad de igualdad e inclusión a un nivel de vida digno y adecuado y propicia la exclusión y discriminación de un grupo de atención prioritaria, en este caso adultos mayores.</t>
  </si>
  <si>
    <t>De acuerdo con las proyecciones que estima el Consejo Nacional de Población (CONAPO), en 2017 habitan en el país casi 13 millones de personas de 60 y más años.
Datos de la Encuesta Nacional de Ingresos y Gastos de los Hogares (ENIGH) 2016 señalan que en el país hay 33.5 millones de hogares y en 30.1% de estos reside al menos una persona de 60 y más años. La composición de los hogares, donde vive al menos un adulto mayor, es clasificado como familiar en un 83.5%, en tanto que el resto (16.5%), lo conforman los hogares unipersonales o corresidentes (donde no hay ningún lazo de parentesco entre sus integrantes). Un aspecto que vulnera a las personas de edad es no tener un apoyo al interior del hogar. En el país hay 1.6 millones de personas de 60 y más años que viven solas y la mayoría son mujeres (63 por ciento). Otro aspecto que vulnera a los hogares con al menos un adulto mayor es que su único ingreso proviene de una o varias personas que tienen 60 y más años: 37.1% (3.7 millones) de estos hogares cumple con dicha condición.</t>
  </si>
  <si>
    <t>Contribuir a que personas mayores de 60 años en adelante hombres y mujeres accedan al derecho a la salud y a una vida digna al fomentar su autonomía e independencia en el desarrollo de sus actividades cotidianas de tipo físico y mental a través de servicios y apoyo económico.</t>
  </si>
  <si>
    <t>La Alcaldía cuenta con una población de 58,140 personas mayores de 60 años representando un 14.9% del total de la población de Iztacalco, de estas personas mayores de 60 años 24,076 son hombres y 34,064 son mujeres. (Encuesta Intercensal INEGI 2015).</t>
  </si>
  <si>
    <t>Las personas que serán beneficiarias de este programa social serán hasta a 100 personas mayores de 60 a 67 años hombres y mujeres, que habiten en la alcaldía de Iztacalco, en compañía de su cuidador acompañante y 4 beneficiarios prestadores de servicios terapeutas.</t>
  </si>
  <si>
    <t>En 2004 se creo una red de 22 centros informativos denominados Cyber Tlalpan, para 2016 surge el Programa Social denominado: “Asesorías Educativas Presenciales y en Línea en Cibercentros de Aprendizaje con Jóvenes Tlalpan 2016”, para el año 2017, el programa social cambio de denominación a: “Ciberescuelas 2017”</t>
  </si>
  <si>
    <t>Las causas centrales de este fenómeno son diversas, entre ellas destacan: la falta de ingresos monetarios, la incorporación temprana al mercado laboral para cubrir necesidades apremiantes, la agudización de problemas familiares, la asignación de instituciones de nivel medio superior no deseadas, la desmotivación en cuanto a los programas de estudio oficiales, los conflictos de salud, embarazos adolescentes, así como reprobación en los respectivos grados de estudio.
Las carencias económicas de la población propician la falta de infraestructura tecnológica adecuada para la educación como entre otras cosas el acceso a computadoras con servicio de internet de banda ancha óptima para hacer uso de medios digitales, la alfabetización digital en cuanto al adecuado uso de estos medios para obtener información, así como para crear contenidos que contribuyan a la mejora de la sociedad.
La Ciudad de México se encuentra entre las entidades con mayor nivel educativo del país, alcanzando 11.1 grados de escolaridad (INEGI 2015), sin embargo, existen pendientes de solución, esencialmente los relacionados con la eficiencia terminal en la educación secundaria y educación media superior, así como la cobertura en educación preescolar.</t>
  </si>
  <si>
    <t>Algunos de los efectos importantes que esta situación provoca consisten en el incremento de la vulnerabilidad social, siendo afectados sus derechos sociales fundamentales y trabajos precarios con remuneraciones insuficientes. Este hecho provoca un círculo vicioso que consiste en que, a mayor profundización de estos conflictos, se cuenta con menor posibilidad de ingresar al sistema oficial escolarizado, el cual impone requisitos específicos, que las personas en situaciones difíciles no alcanzan a cubrir.
Al representar este fenómeno un problema de orden público, se justifica que la Alcaldía de Tlalpan ofrezca una alternativa de aprendizaje gratuita a las personas de 15 años y más que habitan la demarcación, mediante la operación de Centros de Aprendizaje Virtual equipados con computadoras y con acceso a internet, en las que se aprovecha la oferta de la educación en línea institucional, fortalecida con el acompañamiento presencial y a distancia por parte de asesores invitados a colaborar en el presente programa social.</t>
  </si>
  <si>
    <t>El artículo 3° Constitucional establece que “Toda persona tiene derecho a la educación. El Estado -Federación, Estados, Ciudad de México y Municipios- impartirá y garantizará la educación inicial, preescolar, primaria, secundaria, media superior y superior”. Por lo anterior, la Alcaldía Tlalpan se ve en la necesidad de intervenir en el problema público, mediante acciones concretas que ayuden a la población que se encuentra en rezago educativo a concluir sus estudios.
Se ofrece a la población, infraestructura, equipo, mobiliario y acceso gratuito a las Tecnologías de la Información cuyos elementos son indispensables para facilitar las condiciones de trabajo de las personas que desean iniciar o continuar con sus estudios, retomando las opciones educativas en línea que ofrecen la Secretaría de Educación Pública (SEP), Instituto Nacional de Educación para Adultos (INEA), Universidad Nacional Autónoma de México (UNAM) y el Colegio de Bachilleres.
El objetivo principal es promover, incentivar, propiciar y fortalecer la generación de alternativas para que la población de 15 años y más de Tlalpan retomen, concluyan o inicien sus estudios de manera gratuita. De esta manera, se trata de fortalecer la continuidad de los proyectos académicos de las personas, impulsando su desarrollo educativo.En la Alcaldía Tlalpan, no existe otro programa social que haya sido implementado por ésta, y que persiga los mismos propósitos, objetivos, alcances y población beneficiaria similar o análoga que otorgue el mismo beneficio a la población tlalpense.
A nivel estatal existe el programa social denominado “Ciberescuelas en PILARES, 2020”, implementado por la Secretaría de Educación, Ciencia, Tecnología e Innovación de la Ciudad de México, el cual nace con el objetivo de que las personas jóvenes entre 15 y 29 años inicien, continúen o concluyan sus estudios, sin embargo, dicho programa no persigue los mismos propósitos, objetivos, alcances y población beneficiaria similar o análoga que otorgue el mismo beneficio a la población tlalpense, debido a que el programa social “Educarnos en Comunidad para el Bienestar Social, Tlalpan 2020” se enfoca en brindar educación continua y de acompañamiento a través de asesorías educativas con la utilización de herramientas tecnológicas, asimismo, cuenta con un rango de edad más amplio que abarca de los 15 a los 69 años. Consecuencia de ello, la implementación del programa social “Educarnos en Comunidad para el Bienestar Social, Tlalpan 2020” resulta necesaria para ampliar la cobertura de población que se encuentra en rezago educativo.</t>
  </si>
  <si>
    <t>Brindar en los Centros de Aprendizaje Virtual de la Alcaldía Tlalpan educación continua y de acompañamiento en todo su desarrollo a través de asesorías educativas permanentes de alfabetización en el nivel educativo de primaria, secundaria, bachillerato y alfabetización digital hasta 13,000 personas de 15 años o más con rezago educativo y que vivan en la Alcaldía Tlalpan, que residan preferentemente en colonias de bajo y muy bajo Índice de Desarrollo Social, con el propósito de contribuir a disminuir el rezago educativo, así como brindar el servicio de educación continua y acompañamiento a través de alfabetización digital. Con el apoyo de 187 beneficiarios facilitadores de servicios:
profesionistas, técnicos, maestros, personas que cuenten con la experiencia necesaria para impartir clases y/o asesorías y monitores, se impartirán asesorías y actividades educativas con recursos digitales a la población lo cual permitirá contribuir a fortalecer el derecho a la educación y disminuir el rezago educativo y actualización de la población que habita dentro de la demarcación.
La educación continua nos ha permitido avanzar en nuestra meta para reducir el índice del rezago educativo, este tiene una alta relación con la educación continua en línea. Este modelo de aprendizaje, motivan y mantienen al día a los estudiantes mediante el uso de aplicaciones y herramientas tecnológicas que les permiten alcanzar sus metas profesionales. Realizando su educación básica y de bachillerato, su educación obligatoria, puede entenderse como una formación que puede extenderse indefinidamente.</t>
  </si>
  <si>
    <t>La Demarcación Territorial Tlalpan es la cuarta demarcación más poblada con 677,104 habitantes (7.6% del total de la Ciudad). Para 2015, el 47.4% de la población eran mujeres y el 52.6% hombres; así la población potencial es de 553,682 personas de 15 años y más, habitantes de la Demarcación Territorial Tlalpan (INEGI, 2015).
Tlalpan tiene aún un gran reto, representado en la población de 15 años y más que no ha concluido la Educación Básica, población considerada en rezago, la que alcanza el 21.5% de esta población y que equivale a 114, 897 personas; de las cuales 81,115 solo cuentan con primaria completa; 20,958 con secundaria incompleta; de la que se ha desagregado la población de 65 años y más, lo que da cuenta de que esta población se encuentra en gran medida, entre la población económicamente activa.</t>
  </si>
  <si>
    <t>Este programa social tiene como población objetivo a 114,897 personas de 15 años y más, habitantes de la Demarcación Territorial Tlalpan en condición de rezago educativo. (INEGI, 2015).</t>
  </si>
  <si>
    <t>Hasta 13,000 usuarias/os, habitantes de la Alcaldía Tlalpan en condición de rezago educativo, que soliciten iniciar, continuar o concluir sus estudios de nivel primaria, secundaria o bachillerato y que habiten preferentemente en las colonias de muy bajo y bajo Índice de Desarrollo Social (IDS).
- Plantilla operativa de 187 facilitadores que apoyarán en la implementación del programa social.</t>
  </si>
  <si>
    <t>Cultivando Actividades Deportivas se creo en 2019</t>
  </si>
  <si>
    <t>Baja oferta de actividades deportivas específicas en las siguientes disciplinas deportivas: fútbol, básquetbol, voleibol, hand ball, atletismo, marcha, tiro con arco, béisbol, ajedrez, box, lucha grecorromana, artes marciales como defensa personal, karate do, tae kwon do, kung fu, danza, zumba y baile aeróbico y de salón, danza aérea yoga, natación infantil y para adultos mayores, campamentos lúdico deportivos, patinaje urbano de carácter gratuito, infraestructura deportiva lejana o inaccesible, recursos económicos insuficientes por parte de los habitantes para cubrir cuotas en instalaciones deportivas de carácter privado; apatía y sedentarismo que genera poca o nula actividad física así como carencia de políticas públicas de promoción y acercamiento de estas actividades deportivas con el mismo nivel de calidad que las impartidas en los centros de carácter privado</t>
  </si>
  <si>
    <t>Los efectos centrales del problema atendido son: obesidad, deficiente rendimiento académico y/o laboral, incremento en enfermedades cardiovasculares y diabetes, mayores gastos en materia de salud, curación y rehabilitación; se presenta discriminación por condición física y social, inconformidad social y violencia social.</t>
  </si>
  <si>
    <t>En la Alcaldía de Tlalpan, habitan 45,000 personas en zonas de bajo y muy bajo IDS, sin acceso gratuito a actividades específicas en las siguientes disciplinas deportivas: fútbol, básquetbol, voleibol, hand ball, atletismo, marcha, tiro con arco, béisbol, ajedrez, box, lucha grecorromana, Artes Marciales como defensa personal, karate do, tae kwon do, kung fu, danza, zumba y baile aeróbico y de salón, danza aérea yoga, natación infantil y para adultos mayores, campamentos lúdico deportivos, patinaje urbano, porque y de acuerdo a la Encuesta Intercensal 2015 del INEGI, la Alcaldía de Tlalpan cuenta con 677,104 habitantes, de los cuales el 52% son mujeres y el 48% hombres. 384,092 residen en zonas de bajo y muy bajo IDS (Índice de Desarrollo Social de la Ciudad de México por colonias y manzanas 2010), y que cuentan con el potencial para competir e incluso ganar en certámenes y justas deportivas de carácter local, estatal, nacional o internacional.
En adición y citando textualmente a la Encuesta Nacional de Salud y Nutrición 2012. Resultados nacionales: “De acuerdo con los resultados de la ENSANUT 2012, 35% de los adolescentes tiene sobrepeso u obesidad. En el ámbito nacional esto representa alrededor de 6,325,131 individuos de entre 12 y 19 años de edad. Además, indica que más de uno de cada cinco adolescentes tiene sobrepeso y uno de cada diez presenta obesidad”. En síntesis, la obesidad y la epidemia de enfermedades cardiovasculares, así como la diabetes mellitus 2, son un problema de salud pública y el combate a la segregación y hostigamiento por motivo de edad avanzada es un asunto de política pública y de buen gobierno, por lo que la realización de actividades deportivas específicas en las siguientes disciplinas deportivas: fútbol, básquetbol, voleibol, hand ball, atletismo, marcha, tiro con arco, béisbol, ajedrez, box, lucha grecorromana, Artes Marciales como defensa personal y formación activa, karate do, tae kwon do, kung fu, danza, zumba y baile aeróbico y de salón, danza aérea yoga, natación infantil y para adultos mayores, campamentos lúdico deportivos, patinaje urbano de carácter gratuito, por parte de este equipo de 120 personas, puede incidir de manera importante y decisiva en la solución de estos males que aquejan a la población de la Alcaldía en Tlalpan</t>
  </si>
  <si>
    <t>a) Fomentar la cultura deportiva de alto nivel y realizar actividades deportivas, dirigidas a una población estimada de 45,000 habitantes, preferentemente pertenecientes a las zonas de bajo y muy bajo IDS, a fin de contribuir al disfrute de los derechos, cultura física y práctica del deporte, y así revertir la brecha de desigualdad social existente entre quienes sí pueden acceder a instalaciones privadas para la práctica del deporte y los habitantes de la población objetivo, y con ello salvaguardar las libertades y derechos plasmados en el artículo 6 al 14 y 59 de la Constitución Política de la Ciudad de México en su Artículo 7, Ciudad Democrática. Apartado A Derecho a la buena administración pública; E. Derecho al deporte; Artículo 11, 11 Ciudad incluyente, apartado A. Grupos de atención prioritaria, Objetivos, estrategias, metas y líneas de Acción del Programa de Derechos humanos de la Ciudad de México, y Objetivos y Metas de la Agenda 2030 para el Desarrollo Sostenible.
b) A través de la colaboración de un equipo de 120 personas beneficiarias facilitadoras de servicios que realizarán la práctica de actividades deportivas de carácter gratuito</t>
  </si>
  <si>
    <t xml:space="preserve">384,092 Habitantes de la Alcaldía de Tlalpan pertenecientes a las zonas de muy bajo y bajo IDS, misma que, de acuerdo con datos obtenidos de la aplicación del Programa Social “Cultivando Actividades Deportivas” 2019 serían infantes de 0 a 15 años: 84500, jóvenes de 16 a 18 años: 30726, jóvenes de 19 a 30 años: 65297, adultos de 31 a 675años:165161, personas de 66 años en adelante: 38408. </t>
  </si>
  <si>
    <t>45,000 habitantes de la Alcaldía de Tlalpan, hombres, mujeres, niñas, niños y adultos mayores preferentemente pertenecientes a las zonas de muy bajo y bajo IDS, que de acuerdo con datos obtenidos de la aplicación del Programa Social “Cultivando Actividades Deportivas” 2019</t>
  </si>
  <si>
    <t>#TlalpanProAnimal</t>
  </si>
  <si>
    <t>Los habitantes de la Alcaldía de Tlalpan, podrían no tener conocimiento de la tenencia responsable de animales de compañía, ni de las actividades dirigidas a la prevención de enfermedades zoonóticas y las consecuencias de éstas. Apatía al cambio de conciencia en beneficio del bienestar animal por parte de la población tlalpense; falta de recursos económicos para acceder a la asesoría médica veterinaria; falta de acercamiento por parte de las autoridades competentes hacia los habitantes de bajo y muy bajo índice de desarrollo social; así como la carencia de profesionales en salud que dirijan de manera adecuada la información correspondiente.</t>
  </si>
  <si>
    <t>Aaumento de la población canina y felina lo cual deriva en el aumento de la incidencia de enfermedades zoonóticas, del fecalismo por parte de animales de compañía en situación de calle o a la indiferencia al manejo de las excretas por parte de los propietarios; de la incidencia de enfermedades infectocontagiosas propias de los animales de compañía, del número de agresiones a seres humanos por parte de animales de compañía que se encuentren en situación de calle, así como el incumplimiento por parte de los propietarios de la administración de los recursos para la cobertura de las necesidades básicas de los animales de compañía, sin existir una brecha de género (ya que el 47% y 53% de la población tlalpense, corresponde a hombres y mujeres, respectivamente) viéndose comprometidos diversos factores sociales asociados con la convalecencia o el detrimento en el alcance de sus actividades cotidianas debido a la problemática sanitaria de la que se hace mención.</t>
  </si>
  <si>
    <t>Salud</t>
  </si>
  <si>
    <t>Colaborar a la promoción de la tenencia responsable de animales de compañía y a la prevención de enfermedades zoonóticas a través del acercamiento de los servicios médicos veterinarios a la población tlalpense, brindando asesoría médica veterinaria, lo cual podría derivar en la consecuente aplicación de vacuna antirrábica en animales de compañía; implementación de protocolos quirúrgicos para coadyuvar en la disminución de la población canina y felina, así como la impartición de talleres lúdico educativos con tópicos relacionados a la tenencia responsable de animales de compañía.</t>
  </si>
  <si>
    <t>Promover la tenencia resposable de animales de compañía y la prevencion de enfermedades zoonóticas a través del acercamiento de los servicios médicos veterinarios a la población tlalpense, brindando 10,500 asesorías médicas veterinarias, 2,000 aplicaciones de vacuna antirrábica en animales de compañía compañía; 4,500 implementaciones de protocolos quirúrgicos para coadyuvar en la disminución de la población canina y felina, así como beneficiar de manera directa a 4,000 hombres y mujeres preferentemente de la Alcaldía, a través de talleres lúdico educativos con tópicos relacionados a la tenencia responsable de animales de compañía y prevención de enfermedades transmitidas entre animales y humanos a fin de promover la salud pública a través del aumento en el bienestar animal.</t>
  </si>
  <si>
    <t>677, 104 habitantes de la Alcaldía de Tlalpan, que podrían no tener conocimiento de la tenencia responsable de animales de compañía y de las actividades de prevención de enfermedades zoonóticas y las consecuencias de estas (INEGI, 2015).</t>
  </si>
  <si>
    <t>La población objetivo de este programa son 338, 552 hombres y mujeres, preferentemente habitantes de la Alcaldía Tlalpan, que podrían no tener conocimiento de la tenencia responsable de animales de compañía y de las actividades de prevención de enfermedades zoonóticas y las consecuencias de estas y de zonas con bajo y muy bajo índice de desarrollo social (EVALUA, 2010)</t>
  </si>
  <si>
    <t>4,000 hombres y mujeres preferentemente de la Alcaldía de Tlalpan a quiénes se beneficiará a través de la impartición de talleres lúdico-educativos con tópicos relacionados a la tenencia responsable de animales de compañía, como pláticas y juegos, en comunidades y las instalaciones de la clínica veterinaria.
• Brindar 10,500 asesorías médicas veterinarias.
• Implementación de 4,500 protocolos quirúrgicos para coadyuvar en la disminución de la población canina y felina, así como, la aplicación de 2,000 dosis de vacuna antirrábica.
• Integración de un equipo de 22 beneficiarios facilitadores de servicios que participarán con la implementación de las actividades establecidas en el presente programa.</t>
  </si>
  <si>
    <t xml:space="preserve">Sembrando Salud en la Niñez de Tlalpan se implementó por primera vez el programa social en 2019 </t>
  </si>
  <si>
    <t>Las localidades que presentan muy bajo IDS son aquellas que por lo general tienen mayor pobreza, por lo cual, tienen
mayores necesidades, entre las cuales se pueden encontrar, necesidades de salud, de servicios sanitarios y educativos
(Cerón y Kristiano, 2018). El que las niñas y niños se encuentren en zonas con muy bajo IDS, conlleva que sufran
exclusión social y una privación de recursos materiales, espirituales y emocionales necesarios para sobrevivir y
desarrollarse, asimismo, tengan desigualdad de oportunidades para acceder a sus derechos, alcanzar su pleno potencial y
tener una participación activa dentro de su sociedad (UNICEF, 2005). La necesidad de enfatizar en la infancia, es por el
hecho de que niñas y niños tienen necesidades diferentes a las de los adultos (Minujin et al., 2006), por lo cual es un deber
el garantizar la eliminación de las barreras sociales que pueden tener para a ejercer sus derechos, generando una mayor
calidad de vida infantil y buscando el bienestar físico, emocional y social de niñas y niños (Canneti et al., 2013) de estas
localidades en Tlalpan.</t>
  </si>
  <si>
    <t>El que niñas y niños vivan en zonas de muy bajo IDS y en pobreza, implica un riesgo psicosocial para su desarrollo y
neurodesarrollo, puesto que se encuentran en condiciones sociales y económicas poco favorecedoras (mala alimentación,
carecen de diversos servicios de salud y educativos, etc.), así mismo, se enfrentan a barreras sociales que impiden que
accedan y ejerzan sus derechos y se desarrollen integral y plenamente. Existe evidencia científica que muestra el impacto
adverso que tiene la pobreza y la exclusión social sobre la nutrición, el crecimiento, el desarrollo (motor, lingüístico, social,
emocional, cognitivo y conductual) y salud de niñas y niños, este impacto negativo se ve mayor cuando las niñas y los
niños son expuesta de manera temprana y continua a estos factores de riesgo psicosociales. (Maria-Mengel et al., 2007;
Canneti et al., 2013). Se ha demostrado que las etapas tempranas de la vida constituyen un periodo crítico o sensible del
desarrollo infantil y en particular para el Sistema Nervioso Central. En esta etapa las experiencias que se establecen con el
entorno y el impacto del ambiente influirán no solo en la forma de construir la identidad de las niñas y los niños, sino en
cómo se estructura y funcione el cerebro (Ivanovic et al., 2004). Si una niña o un niño se encuentra continuamente en
situaciones adversas (dificultad para cubrir necesidades básicas, falta de lugar de esparcimiento y juego, poco acceso a
salud y educación, negligencia en el cuidado, conflictos familiares, carencias afectivas, etc.), se genera una respuesta
fisiológica continua al estrés, se producen efectos negativos en el desarrollo y en la propia arquitectura cerebral. En estas
condiciones las afectaciones químicas y de la estructura cerebral pueden llevar a dificultades de aprendizaje, de memoria y
de regulación emocional a corto plazo y en el largo plazo exponer a la persona a mayor</t>
  </si>
  <si>
    <t>Contribuir a garantizar el derecho al desarrollo y la salud de
las niñas y los niños que habitan en localidades de muy bajo Índice de Desarrollo Social en la alcaldía. La atención integral
en la salud y en el neurodesarrollo infantil, así como la entrega de apoyos económicos permitirá avanzar en la detección
oportuna de problemas de neurodesarrollo, estimular de manera temprana a las niñas y los niños, además de dar herramientas
a las personas cuidadoras para promover la salud y prevenir enfermedades en las unidades de cuidado.</t>
  </si>
  <si>
    <t>Beneficiar a 500 niñas y niños de 0 a 4 años y sus personas cuidadoras que habiten en localidades de muy bajo Índice de Desarrollo Social de la Alcaldía de Tlalpan, que no cuenten con seguridad social, mediante la evaluación, seguimiento y atención oportuna del desarrollo infantil, complementariamente se les otorgará un apoyo económico con el objetivo de disminuir la barrera económica que les permite acceder a los servicios que presta el programa, dicho apoyo será de $3,450 y se otorgará en tres ministraciones de $1,150 cada una. Para llevar a cabo las actividades mencionadas, se contará con 29 Beneficiarios Facilitadores de Servicios (promotores por la Salud Colectiva). Por otro lado, se beneficiarán a 600 niñas y niños de 0 a 4 años inscritos en centros de educación infantil, instituciones de desarrollo infantil o estancias infantiles públicas o privadas de Tlalpan mediante servicios de salud (aplicación de evaluaciones del Desarrollo Infantil) y referencias.</t>
  </si>
  <si>
    <t>En Tlalpan se estima que la población total de 0 a 4 años de edad es de 42,318. Los niños de este grupo etario son 21,290 y
las niñas 21,028 según tabuladores de la encuesta intercensal 2015 (INEGI, 2015). La alcaldía de Tlalpan cuenta con 18
localidades con IDS muy bajo, la población estimada de estas localidades para el año 2010 fue de 115,558 habitantes. Al no
tener datos específicos de la población de 0 a 4 años de edad en dichas localidades, se realizó una estimación a partir del
porcentaje que esta representa en toda la alcaldía, es decir que el 6 % de la población total en Tlalpan tiene entre 0 y 4 años
de edad. De esta manera se estima que el número de niñas y niños que habitan en las 18 localidades con IDS muy bajo es
de 7,197, de los cuales alrededor del 60% (4,340) tiene carencia a servicios de salud (EVALUA 2010). El programa dará
atención mínima a 1,100 usuarios que se encuentren en este rango de edad a partir de la realización de la Prueba EDI.
Aunado a estos, se trabajará con al menos 500 padres, madres o cuidadores, dando una cobertura mínima de 1600 usuarios
del programa social.
Idealmente la aplicación de Evaluaciones de Desarrollo Infantil y las sesiones de Estimulación Temprana y Cuidado a la
Niñez debería aplicarse a todas y todos los niños de Tlalpan de 0 a 4 años de edad, toda vez que todo este grupo de edad
está en condiciones de recibir dicho servicio y en riesgo de padecer un rezago o riesgo de retraso en el desarrollo. Sin
embargo, por cuestiones operativas y de presupuesto se territorializará la intervención en niñas y niños de localidades de
muy bajo Índice de Desarrollo Social.</t>
  </si>
  <si>
    <t>Un aproximado de 4,340 niñas y niños de entre 0 y 4 años que habitan en la demarcación Tlalpan en colonias, barrios y
pueblos con un muy bajo índice de desarrollo social y que tienen carencia a acceso a servicios de salud.
Al carecer de datos de población de 0 a 4 años que habitan en las 18 colonias con menor Índice de Desarrollo Social (IDS)
en el ámbito de la carencia por acceso a servicios de salud y seguridad social, se realizó una estimación de la población
considerando la población total que asciende a 115,518 habitantes, se identificó el 6.25 % que podría ser la población
infantil, ya que, es el porcentaje de población de 0 a 4 años que habita en la demarcación, posteriormente a los 7,197 niñas
y niños se identificó el porcentaje por colonia que carecía de servicios de salud y seguridad social, resultando una población
aproximada de 4,340 niñas y niños (EVALUA, 2010).
En la Alcaldía de Tlalpan hay 44 Centros Comunitarios de Desarrollo Infantil, con una población aproximada de 1,500
niñas y niños menores de 4 años y una población menor de 6 años de 2,700. También se cuenta con 5 Centros de Desarrollo
Infantil (CENDI) que opera la alcaldía con una población aproximada de 300 menores que tienen entre 0 a 4 años de edad.</t>
  </si>
  <si>
    <t>500 personas cuidadoras de 500 niñas y niños de 0 a 4 años de edad que vivan en las 18 localidades con muy bajo Índice de
Desarrollo Social, a quienes se les brindarán talleres de cuidado de la niñez y estimulación temprana, además de recibir un
beneficio económico.
*Esta población se elegirá a partir de sus características socioeconómicas y de vulnerabilidad (cuidadoras mujeres,
indígenas, madres solteras, adolescentes, jóvenes, con discapacidad, etc.) en caso de existir personas con las mismas
condiciones y características se definirá por sorteo.</t>
  </si>
  <si>
    <t>Fortalecimiento a la Población Adulta Mayor 2013. Este programa social cambió de nombre en los años 2014 y 2015 para denominarse “Fortalecimiento a
Colectivos de Personas Mayores, Sonriendo al Futuro”. En 2016 su nombre fue “Apoyo a Colectivos de
Personas Mayores Tlalpan 2016” y en 2017 sufre una pequeña modificación en su nombre quedando como
“Apoyo a Colectivos de Personas Mayores Tlalpan 2017”; en este mismo año se incluyó apoyo operativo con
un Coordinador de Programa Social y un Apoyo Técnico quienes se encargaron de la operación de las
actividades estipuladas en las reglas de operación. En 2018 se continuó con el mismo procedimiento y en 2019
el programa se denomina “Comunidad Huehueyotl”, Apoyo a Colectivos de Personas Adultas Mayores 2019</t>
  </si>
  <si>
    <t xml:space="preserve">Las personas mayores experimentan una frágil, y en muchas ocasiones, nula red de apoyo, incluso el abandono
por parte de la familia es elevado, de igual manera la pérdida de la salud los vuelve inseguros y vulnerables. La
mala relación familiar o de pareja conlleva a problemas familiares y escasas manifestaciones afectivas, les
afectan sus bajos ingresos, para muchas de las personas que viven esta etapa les resulta francamente
traumática. La falta de preparación y de recursos económicos para planear su vejez convierte a este grupo en el
más desprotegido, provocando que su estado emocional influya negativamente en su adaptación al proceso de
envejecimiento y lo demuestra con apatía, aislamiento y depresión.
La población de Personas Adultas Mayores de 60 años en Tlalpan, que representa más del 10 por ciento de la
población de esta demarcación, principalmente la que habita en las colonias de muy bajo y bajo índice de
desarrollo social, enfrenta problemas de inclusión social que se expresan en: bajo desarrollo de actividades
físico-deportivas, de socialización, de capacitación, de recreación, culturales y ocupacionales. Actualmente
también se manifiestan situaciones de soledad, aislamiento y abandono en las personas mayores, trayendo
como consecuencia la pérdida de autonomía, con impactos negativos en su calidad de vida. </t>
  </si>
  <si>
    <t xml:space="preserve">El incremento de los factores de exclusión social en la población de Personas Mayores, sea a partir de la baja o
discontinuidad de ingresos económicos, la falta de empleo, la baja o nula cobertura de seguridad social y el que
las instituciones públicas han mantenido una baja cobertura de las estrategias para el desarrollo de actividades
físico-deportivas, de socialización, capacitación, recreación, culturales y ocupacionales, para las Personas
Mayores y además el casi nulo desarrollo de una cultura de envejecimiento digno, son factores que deterioran
la calidad de vida en las Personas Mayores y que afecta principalmente a las mujeres dado que llevan una
mayor carga de responsabilidades sociales conforme a las asignaciones de roles socialmente aceptados.
Los efectos conllevan a un deterioro en la calidad de vida de las Personas Mayores que habitan la demarcación,
en sus condiciones de salud tanto física como psicológica se ve acelerado el proceso de deterioro, su inserción
en la vida social disminuye con implicaciones de aislamiento y violencia, el desconocimiento de sus derechos
disminuye su acceso a los bienes o servicios que de ellos derivan, la disminución acelerada de su autonomía
sea física, social y económica. 
</t>
  </si>
  <si>
    <t>Es un asunto de interés público que deriva de la parcialidad de la cobertura de los programas y actividades
institucionales para la atención de las Personas Mayores. El apoyo económico, al brindarse a los colectivos de
Personas Mayores, contribuye a incentivar la auto-organización de este sector poblacional y así propiciar el
desarrollo de propuestas propias de esos colectivos para mejorar su calidad de vida, sea para la adquisición de
materiales, equipo y mobiliario necesarios para el desarrollo de actividades físico-deportivas, de socialización,
de capacitación, cultural y ocupacional y de acceso a la recreación.</t>
  </si>
  <si>
    <t xml:space="preserve">Aproximadamente 20,000 Personas Mayores de 60 años, en su mayoría mujeres que habiten en la Alcaldía de
Tlalpan. De acuerdo con el último conteo de población y vivienda (INEGI, 2015) la Ciudad de México tiene
una población estimada de 8 millones 918 mil 653 personas. La Alcaldía de Tlalpan es la cuarta Alcaldía más
poblada con 89,699 adultos mayores, con un porcentaje de 5.82% de mujeres y 4.47% de hombres que al
pertenecer a este grupo de edad.
</t>
  </si>
  <si>
    <t xml:space="preserve">La Población objetivo de este programa son aproximadamente 3,725 agrupados en 140 Colectivos de
Personas Mayores en la Alcaldía Tlalpan, son personas mayores de 60 años, de las cuales el 79% son mujeres y
el 21% son hombres, se encuentran mayoritariamente ubicados en las zonas de bajo y muy bajo índice de
desarrollo social distribuidos en las cinco zonas territoriales de la Alcaldía de Tlalpan. Los Colectivos de
Personas Mayores están Integrados por al menos 20 personas que buscan realizar actividades que logren un
impacto en el mejoramiento de su calidad de vida.
</t>
  </si>
  <si>
    <t>Aproximadamente 2,100 Personas Mayores de 60 años, agrupadas en 74 colectivos en la Alcaldía Tlalpan, ellos serán los Beneficiarios finales, siendo, el 79% son mujeres y el 21% son hombres, y se encuentran mayoritariamente ubicados en las zonas de bajo y muy bajo índice de desarrollo social distribuidos en las cinco zonas territoriales de la Alcaldía Tlalpan</t>
  </si>
  <si>
    <t>Centros Comunitarios Tlalpan 2018 Juntos de la Mano, creado en 2016</t>
  </si>
  <si>
    <t>La desintegración del tejido social, aunado a los índices de violencia
comunitaria y falta de espacios y entornos saludables.</t>
  </si>
  <si>
    <t xml:space="preserve">Los efectos de no resolverse el problema serían: deterioro del tejido social, disminución y desvinculación
comunitaria, acrecentamiento en los indicies de violencia comunitaria, aumento en la baja participación social,
incremento en el grado de dependencia social, debido a la nula o insuficiente opciones de capacitación gratuita en
el ámbito de actividades lúdicas, formativa, participativas y ocupacionales, para generar un desarrollo personal,
humano, comunitario y social.
</t>
  </si>
  <si>
    <t>Propiciar una política social
complementaria con el Programa Social “Puntos de Innovación, Libertad, Arte, Educación y Saberes” (PILARES)
2020 a cargo de la Secretaria de Educación, Ciencia, Tecnología e Innovación de la Ciudad de México, al
implementarse en espacios territoriales distintos a los establecidos por dicho programa, lo que permite ampliar el
universo de población atendida mediante programas sociales. Con este Programa Social se busca fortalecer el
tejido social y coadyuvar en el incremento de la participación de los ciudadanos en sus comunidades.</t>
  </si>
  <si>
    <t>De acuerdo con la Encuesta Nacional de México llevada a cabo por el Instituto Nacional de Estadística (INEGI) en 2012, aplicada a 650,567 residentes en la Alcaldía Tlalpan en relación con la participación voluntaria, la población mexicana en la organización o desarrollo de cursos o talleres, se observó que cerca del 2% de las personas encuestadas afirmaron haber participado en este tipo de actividades en el año 2012. De una población de 8000 personas se brindará atención a 6,600 atenciones, preferentemente mujeres, niñas, niños y adolescentes, personas jóvenes, personas adultas, personas mayores, en las V zonas de la Alcaldía de Tlalpan, prioritariamente en las colonias clasificadas como bajo y muy bajo índice de desarrollo social.</t>
  </si>
  <si>
    <t>Está integrada por al menos 8,000 personas pertenecientes a los grupos prioritarios
(mujeres, las niñas, niños y adolescentes, las personas jóvenes, personas mayores) de la Alcaldía de Tlalpan que
habitan en las 65 colonias con bajo y muy bajo índice de Desarrollo Social principalmente de las zonas III, IV y V.</t>
  </si>
  <si>
    <t>6,600  hombres y mujeres, preferentemente de la Alcaldía de Tlalpan y residentes de zonas con bajo y muy bajo índice de desarrollo social.</t>
  </si>
  <si>
    <t>Programa de Apoyo a Grupos de Jóvenes para Proyectos Comunitarios, en 2010</t>
  </si>
  <si>
    <t xml:space="preserve">La ruptura social que viven los jóvenes se debe a la falta de oportunidades que en los entornos que una sociedad puede ofrecer
como salud, cultura, educación, espacios recreativos o de convivencia, pasatiempos, oportunidades laborales. El entorno
social representa las dinámicas sociales, costumbres y valores que trae consigo el individuo y que son parte de su conducta.
La sociedad es una agrupación natural o pactada de personas en la que cada uno de ellos de forma independiente coopera para
cumplir con algún fin.
La investigación sobre la violencia comunitaria y familiar necesita ser comprendida en relación con los factores de riesgo de
la exposición. La exposición a la violencia varía según el vecindario, la familia y los factores individuales. Los niveles más
altos de agresiones de padres a niños tienen que ver con vivir en contextos de vecindarios económicamente desventajosos al
igual que aquellos con altos niveles de crímenes violentos.
También se enfrentan a la marginación y la exclusión de amplios sectores sociales, el deterioro de lo público, la segregación
social, la falta de políticas públicas que atiendan de manera directa a los jóvenes y el modelo económico. </t>
  </si>
  <si>
    <t>Uno de los efectos es el incremento en los índices de suicidios en las y los jóvenes, las cifras de 2016 muestran que son los
jóvenes quienes más se suicidan en México. En primer lugar, está el rango de 20 a 24 años, con mil 035 casos registrados; en
segundo lugar, están los de 25 a 29 años, con 816 casos, y en tercer lugar está el rango de 15 a 19 años, con 774. De acuerdo
con la Organización Mundial de la Salud (OMS), el suicidio es la segunda causa principal de defunción en el grupo etario que
va de entre los 15 y 29 años.
Otro de los efectos en jóvenes que se encuentran en un nivel de desarrollo social bajo o muy bajo es el consumo de drogas. En
una encuesta realizada en la Alcaldía de Tlalpan se encontró que la población de jóvenes los estudiantes entrevistados en esta
delegación han experimentado más frecuentemente con los solventes inhalables (3.86%) y la mariguana (2.76%), la tercera
droga de preferencia es la cocaína (1.45%), seguida por los alucinógenos (0.26%) y el crack (0.39%). Es importante recalcar
que el uso de la mayoría de las drogas es inferior en la Alcaldía de Tlalpan que en el promedio obtenido en toda la Ciudad de
México.
Al no contar con espacios saludables y con diversas problemáticas, las juventudes se han visto en situaciones que los colocan
en conflicto con la ley. Estos adolescentes suelen persistir y agravar su actividad delictiva, desarrollando carreras criminales
estables y crónicas. A este grupo pertenecen aquellos que se inician en este tipo de actividades a una edad muy temprana,
posiblemente aun antes de los 12 años y que, durante la adolescencia, tienen una gran actividad en diferentes tipos de
conductas delictivas, muchas de ellas con un nivel de gravedad o violencia alto.</t>
  </si>
  <si>
    <t>Tlalpan se propone disminuir la violencia y la capacitación a grupos vulnerables para disminuir las brechas de desigualdad y
combatir la violencia entre la población tlalpense, pero no se tiene una línea de acción directa que se dirija o enfoque en la
población de 15 a 29 años, algunos ejemplos son:
Capacitaciones CDMX / talleres gratuitos en idiomas, actividades artísticas, culturales y recreativas.
Programa Jóvenes en Impulso / becas y actividades comunitarias.
Programa Jóvenes en Desarrollo/transporte gratuito y acceso a actividades culturales, formativas y recreativas.
Jóvenes Construyendo el futuro.</t>
  </si>
  <si>
    <t>Se identifica como población potencial a 161,150 jóvenes de 15 a 29 años, que vive en alguna de las 65 colonias de bajo y muy bajo Índice de Desarrollo Social. INEGI (2015).</t>
  </si>
  <si>
    <t>3,000 mil jóvenes que vivan en colonias de bajo y muy bajo Índice de Desarrollo Social, que
enfrentan problemas de desintegración social. Las mujeres jóvenes representan el 12.1% de la población y los hombres
jóvenes el 11.7%. (INEGI 2015).</t>
  </si>
  <si>
    <t>350 jóvenes de los cuales se conformarán por 35 colectivos que participarán en
proyectos y actividades para la comunidad, que vivan en colonias de bajo y muy bajo Índice de Desarrollo Social, que
enfrentan problemas sobre violencia social en la cual se encuentra la sociedad de jóvenes en Tlalpan.
Con este Programa Social se busca que cada colectivo juvenil impactará en al menos 100 jóvenes residentes en las 65
colonias de bajo y muy bajo índice de desarrollo social.
Se brindará atención a las y los jóvenes habitantes de la Alcaldía que pertenezcan a zonas con un bajo o muy bajo índice de
desarrollo social, o que la situación de desventaja o factores de riesgo lo requiera.</t>
  </si>
  <si>
    <t>Red de Mujeres contra la Violencia Tlalpan 2016</t>
  </si>
  <si>
    <t>Entre las causas del problema está la desigualdad de las relaciones de género, la alteración de los patrones sociales que establecen funciones y conductas para cada sexo a partir de la movilidad social, laboral y económica de las mujeres, naturalización de ámbitos de violencia hacia las mujeres como producto de entornos socioculturales las diferencias económicas impuestas por la sociedad, hasta religiosas, económicas y políticas, con raíces fuertemente culturales, en donde el posible resultado son los diferentes tipos y modalidades de la violencia, que es un abuso de poder, ya sea por acción u omisión, ya por el hecho de ser mujer; y causa daño o sufrimiento, psicológico, físico, patrimonial, económico, contra los derechos reproductivos, daño a la sexualidad o la muerte.</t>
  </si>
  <si>
    <t>Los efectos de la violencia hacia las mujeres, ya sea desde el espectro individual, hasta el social, cultural, económico y político. Individualmente lesionan la identidad, el autoestima y la autodeterminación; socialmente dañan las relaciones entre hombres y mujeres reproduciendo la desigualdad de estas; culturalmente se construyen estereotipos que refuerzan o normalizan el ejercicio de la violencia; económicamente se profundizan las diferencias económicas entre hombres y mujeres que ven coartado su desempeño laboral y profesional; políticamente los gobiernos tienen que destinar recursos del erario en políticas de atención al fenómeno de la violencia.</t>
  </si>
  <si>
    <t>La violencia contra mujeres es un problema que afecta de forma amplia y grave el desarrollo de la convivencia de la población en general de la Alcaldía de Tlalpan. De acuerdo con las cifras ya expuestas, se evidencia cómo se han instrumentado acciones gubernamentales federales y locales para prevenir y atenderla violencia contra las mujeres en su magnitud y posible incremento. Este Programa busca contribuir y fortalecer la participación social de las comunidades donde se vive directamente la problemática, visibilizarla y prevenirla.</t>
  </si>
  <si>
    <t>Formar a 67 personas que trabajen en la comunidad como aliadas contra la violencia hacia las mujeres y las niñas, con la finalidad de llegar a 3,000 niñas/os, adolescentes, jóvenes, adultas y adultas mayores, sensibilizándoles sobre diversos temas que coadyuven a la disminución y erradicación de la violencia, incorporando a los hombres como sujetos necesarios de cambio en contra de la violencia y el acompañamiento de las mujeres que busquen acceder a la justicia.</t>
  </si>
  <si>
    <t>En la Alcaldía Tlalpan habitan 356,157 mujeres las cuales han vivido algún tipo de violencia ejercida por hombres o están expuestas a ella.</t>
  </si>
  <si>
    <t>9,733 mujeres que hayan vivido algún tipo de Violencia ejercida por hombres o estén expuestas a ella (conforme a la tasa de violencia hacia las mujeres INEGI), que habiten en colonias de bajo y muy bajo índice de desarrollo social en la alcaldía de Tlalpan.</t>
  </si>
  <si>
    <t>Se atenderá a 3,000 mujeres que hayan vivido o estén expuestas a algún tipo de violencia ejercida por hombres que vivan preferentemente en colonias de bajo y muy bajo índice de desarrollo social de Tlalpan, que serán sensibilizadas, atendidas y capacitadas.
Éste programa social se enfoca prioritariamente en los pueblos, barrios originarios y colonias donde más se concentra la violencia hacia las mujeres conforme lo muestran los resultados de las carpetas de investigación iniciadas por la Procuraduría General de la Ciudad de México en los siguientes delitos: Abuso Sexual, Acoso Sexual, Violación, Violencia Familiar, Feminicidio.</t>
  </si>
  <si>
    <t>Partiendo de la desigualdad de las relaciones de género impuestas por las categorías del sistema sexo-género
heteronormados, la sociedad, religiosas, sociales, económicas y políticas, con raíces fuertemente culturales, en donde
el posible resultado son los diferentes tipos y modalidades de los procesos de exclusión social, como la violencia,
discriminación y no reconocimiento de derechos esta siempre es un abuso de poder ya sea por acción u omisión, por
el hecho de ser integrante de la población LGBTTTI, que causa daño o sufrimiento, psicológico, físico, patrimonial,
económico, en contra de sus derechos reproductivos, daño a su sexualidad o la muerte.</t>
  </si>
  <si>
    <t xml:space="preserve">Los efectos de los procesos de exclusión social hacia las personas LGBTTTI son individuales, sociales, culturales,
económicos y políticos. Individualmente lesionan la identidad, la autoestima y la autodeterminación; socialmente se
dañan las relaciones entre hombres y mujeres reproduciendo la desigualdad de éstas; culturalmente se construyen
estereotipos que refuerzan o normalizan el ejercicio de la violencia; económicamente se profundizan las diferencias
económicas entre hombres y mujeres que ven coartado su desempeño laboral y profesional; políticamente los
gobiernos tienen que destinar recursos del erario en políticas de atención al fenómeno de discriminación.
La invisibilización y falta de sensibilidad a las problemáticas de género y diversidad sexual han traído consigo
repercusiones en el ámbito individual, familiar, relacional y social de personas pertenecientes a la población
LGBTTTI, algunas instituciones y organismos nacionales e internacionales como National LGBT Task Force,
Transgender Law Center, GLSEN, etc., se han encargado en estudiar dichos factores afirmando que algunas de los
efectos son baja autoestima, prácticas sexuales de riesgo, consumo de sustancias psicoactivas, prácticas
autodestructivas y suicidio.
Dichos procesos de exclusión social que experimentan las personas por su orientación sexual, identidad y expresión
de género se manifiesta como la distinción, exclusión, restricción, o preferencia no justificada que tiene por objeto o
por resultado, anular o menoscabar el reconocimiento, goce o ejercicio, en condiciones de igualdad, de sus derechos
y libertades.
</t>
  </si>
  <si>
    <t xml:space="preserve">La discriminación y la desigualdad aqueja a diversos grupos, ya que es tema prioritario de la agenda nacional, pues
vulnera nuestra capacidad para consolidarnos como una sociedad desarrollada con respeto pleno a los derechos
humanos, es un problema público, por ello es importante establecer mecanismos que permitan un libre desarrollo de
las personas, con el fin de recuperar la intersección de identidades y conocer los contextos de mayor vulnerabilidad
para el ejercicio de derechos, a través de instrumentos de difusión informativa respecto de identidad de género,
orientación sexual, expresión de género, o características sexuales, entre otros para evitar vulnerar los diversos
derechos.
</t>
  </si>
  <si>
    <t>En la Alcaldía de Tlalpan habitan 356,157 personas las cuales han vivido algún tipo de Violencia ejercida por
discriminación.
Los principales Resultados del Diagnóstico situacional de personas lesbianas, gays, bisexuales, Transgénero,
travestis, transexuales, intersexuales COPRED (LGBTI) de México 2015presentado en octubre de 2015, se
manifiesta que haber experimentado la discriminación a lo largo de la vida aumentó en el grupo participante (6,596
cuestionarios auto administrados online, a nivel nacional) la frecuencia de ideas e intentos suicidas.
En cuanto a la ideación suicida quienes han sido discriminadas por causa de la orientación sexual/identidad de
género, existiendo un 23.48% entre quienes no han sido discriminadas y tienen ideas suicidas; y 42.33% entre
quienes si han sido discriminadas y además expresan haber tenido este tipo de ideas. Sobre los intentos suicidas,
19.11% de las personas que han sido discriminadas o no por causa de la orientación sexual/identidad de género han
intentado suicidarse, contra 9.49% entre quienes no han sido discriminadas, pero han presentado una conducta
suicida.</t>
  </si>
  <si>
    <t>3,000 personas de la población en general y pertenecientes a la comunidad LGBTTTI que hayan vivido algún tipo de
exclusión de sus derechos o que estén expuestas a ella, que habiten en colonias de bajo y muy bajo índice de
desarrollo social de Tlalpan.</t>
  </si>
  <si>
    <t>Se atenderá a 3,000 personas de la población en general y pertenecientes a la comunidad LGBTTTI que hayan vivido
algún tipo de Discriminación a que estén expuestas, que habiten en colonias de bajo y muy bajo índice de desarrollo
social de Tlalpan, que serán sensibilizadas a través de charlas interactivas, talleres, círculos de reflexión, actividades
didácticas como cine-debates y juegos sobre las temáticas correspondientes.</t>
  </si>
  <si>
    <t>SÍ</t>
  </si>
  <si>
    <t>“Becas para Niños Estudiantes de Escuelas Primarias” en 2011. En 2019 el programa se denominó “Defensoría de los Derechos y Apoyos Económicos a Niñas y Niños de Tlalpan 2019”</t>
  </si>
  <si>
    <t>El ingreso de las familias de niñas, niños y adolescentes que habitan en zonas de bajo y muy bajo Índice de Desarrollo Social en la Alcaldía de Tlalpan es limitado, por lo que suele ser destinado a la satisfacción de necesidades básicas, como la alimentación, vestido, transporte, salud y educación, acotando fuertemente la posibilidad de acceder a bienes y servicios asociados a la cultura y la recreación.
Naturalización de entornos y dinámicas propios de la cultura de la violencia, siendo ejercida contra niñas, niños y adolescentes por parte de los adultos y entre pares (violencia escolar).
Condiciones sociales adversas al derecho de niñas, niños y adolescentes a una vida libre de violencia, así como la negativa y el desconocimiento de los adultos para ejercer una crianza asertiva.
A partir de la aplicación de un estudio socioeconómico a un universo de 1000 beneficiarios del programa social Defensoría de los Derechos y Apoyos Económicos a Niñas y Niños de Tlalpan y de una encuesta pre y post a la implementación del programa a una muestra de 278 beneficiarios, obtuvimos la siguiente información empírica:
En los tres principales rubros a los que las familias destinan sus ingresos, no se encuentra contemplado presupuesto para el desarrollo de actividades recreativas, culturales o de esparcimiento.</t>
  </si>
  <si>
    <t>Desarrollo deficiente de competencias socioemocionales, desarrollo de conductas disruptivas y violencia en entornos escolares, aumento de la incidencia de conductas de riesgo que en etapas posteriores del desarrollo afectan negativamente la toma de decisiones en los proyectos de vida de niñas, niños y adolescentes.</t>
  </si>
  <si>
    <t xml:space="preserve">En la Encuesta Nacional de Niños, Niñas y Mujeres 2015, se encontró que el 60 % de los niños de uno a 12 años,
ha experimentado algún método violento de disciplina. Además, 8 de cada 10 agresiones contra niñas, niños y
adolescentes se dan en la escuela y vía pública; mientras que el hogar es el tercer lugar en donde los niños están
expuestos a la violencia.
Por otra parte, uno de cada 15 niños y niñas ha recibido alguna forma de castigo físico severo (jalones de orejas,
bofetadas, manotazos o golpes fuertes) como método de disciplina. Uno de cada 10 niñas, niños y adolescentes
entre los 10 y 17 años ha sufrido algún tipo de agresión en el hogar. Las niñas y adolescentes son las más afectadas,
ya que 7 de cada 10 fueron víctimas de agresión en sus hogares.
Este programa se enmarca en la transversalización e integralidad de políticas públicas, en armonía con lo
establecido por el Sistema Nacional de Protección Integral de Niñas, Niños y Adolescentes, del que es un actor
importante esta Alcaldía.
</t>
  </si>
  <si>
    <t xml:space="preserve">Mediante este programa social, se apoyará a 1,000 niñas y niños de 5 a 14 años que habiten en alguna de las 65 colonias con bajo y muy bajo índice de Desarrollo Social con una transferencia monetaria bimestral para fomentar su sano desarrollo y aminorar el rezago social. La aceptación al presente Programa Social se realizará de manera equitativa entre géneros y entre edades; es decir, entre niñas y niños, así como entre los rangos de edad de 5 a 9 y de 10 a 14 años de edad. En caso de que la cantidad de solicitudes de alguno de los dos rangos de edad y/o género sea menor o mayor al 50 %, se aceptarán las solicitudes hasta completar la meta de 1000 niñas y niños aceptados, independientemente del rango de edad y del género, para lo cual se seguirán los criterios de selección establecidos en el numeral 8.3.4. de las Reglas de Operación. </t>
  </si>
  <si>
    <t xml:space="preserve">100,211 niñas y niños de 5 a 14 años de edad que habitan en las 65 colonias de
bajo y muy bajo Índice de Desarrollo Social de la Alcaldía de Tlalpan, según lo
indicado en la Encuesta Intercensal 2015 del Instituto Nacional de Estadística.
</t>
  </si>
  <si>
    <t>La población objetivo a la que se dirige este programa social son 5,000 niñas y
niños de 5 a 14 años de edad que pertenecen a familias que habitan en alguna
de las 65 colonias de bajo y muy bajo Índice de Desarrollo Social dentro de la
Alcaldía Tlalpan</t>
  </si>
  <si>
    <t xml:space="preserve">1000 niñas y niños que pertenecen a familias que habitan en alguna de las 65 colonias de bajo y muy bajo índice de desarrollo social dentro de la Alcaldía Tlalpan, que se encuentren en la edad de entre los 5 y los 14 años de edad. </t>
  </si>
  <si>
    <t>Jóvenes Cultivando la Movilidad, Tlalpan 2020 se creó en 2019</t>
  </si>
  <si>
    <t xml:space="preserve">Derivan de la falta de información
en temas de educación vial tanto de peatones como de conductores, falta de balizamiento y señalética en
zonas geográficas conflictivas y ausencia de policías de tránsito.
</t>
  </si>
  <si>
    <t>Los efectos que causa dicho problema son accidentes automovilísticos, muertes, atropellamientos, que la población no llegue a tiempo a realizar sus actividades (laborales o escolares), entre otros, de manera que al colocar a los facilitadores en puntos estratégicos de las intersecciones seleccionadas brindando servicios de movilidad, mejorarán los tiempos de trayecto de las personas, ayudando a que se hagan menos tiempo a su casa, al trabajo y a la escuela, para no mermar su desempeño y su economía, entre otros. Tomando como antecedente el programa Jóvenes Cultivando Movilidad 2019, en zona de hospitales, se
coadyuvó a mejorar la movilidad de 1,671 peatones en las horas de máxima demanda (adultos, niños,
personas con discapacidad y adultos mayores), asimismo se mejoró la movilidad vehicular en la intersección
que está conformada por Calzada de Tlalpan y Av. San Fernando tomando como referencia sus 16
movimientos vehiculares, el cual dio como resultado que en un día 21,363 vehículos en promedio utilizan la
intersección.</t>
  </si>
  <si>
    <t xml:space="preserve">Contribuir al mejoramiento del tránsito de peatones y vehículos, en al menos 8 intersecciones, mediante acciones de apoyo vial a peatones, ciclistas, usuarios del transporte público y particulares, dando prioridad a
personas de la tercera edad y con alguna discapacidad. Esto se logrará con la participación de 155 jóvenes estudiantes de educación media superior y superior, quiénes tendrán como propósito, brindar apoyo vial y así contribuir a mejorar la movilidad. </t>
  </si>
  <si>
    <t>La población potencial identificada y afectada incluye a población flotante y a los 677,104 habitantes de
la Alcaldía Tlalpan.</t>
  </si>
  <si>
    <t>Se estima que en el ejercicio 2020 se coadyuve a beneficiar las condiciones de movilidad incluyendo 8 intersecciones conflictivas en la demarcación, en por lo menos el 60%. El programa se focaliza en 8 colonias que suman un total de 80,425 habitantes que se espera sean beneficiarios de los servicios.</t>
  </si>
  <si>
    <t xml:space="preserve">El programa social “Jóvenes Cultivando Movilidad” pretende beneficiar a 48,255 habitantes de la Alcaldía Tlalpan.
</t>
  </si>
  <si>
    <t xml:space="preserve">El año pasado, la Dirección de Seguridad Ciudadana solicito al equipo de Pro-regiones UNAM, la
realización de un diagnostico social para determinar las colonias y zonas de mayor marginación, el
resultado son 30 colonias con indicadores sociales de alta concentración de población en situaciones
preocupante, por ejemplo, niños y niñas de 3 a 5 años que no asisten a la escuela, jóvenes de 15 a 18 años
que no están estudiando y trabajando, jóvenes de entre 15 y 18 años en situación de embarazo, jóvenes
entre 15 a 18 años con hijos, una alta concentración de hogares con jefas de familia, una alta
concentración de adultos mayores en situación de abandono, alta concentración de personas sin derecho a
la salud, entre otros. </t>
  </si>
  <si>
    <t>Como se mostró en el diagnóstico, los indicadores se colocan como factores de riesgo para la población, sin embargo, el mayor riesgo se centra en las familias generando conflictos violentos y en algunos casos delitos (homicidios). Por otro lado, hay que considerar que los conflictos siempre van en escalada, es decir, una adicción, una inseguridad personal, la frustración. Sin duda alguna, inicia de manera individual, pero en algún momento impactara en la familia y más tarde en la comunidad.</t>
  </si>
  <si>
    <t xml:space="preserve">No cabe duda, que unos de los principales problemas de las sociedades contemporáneas a nivel mundial
es la falta de seguridad pública, o como mejor le identificamos, inseguridad pública. Los indicadores de
delito y de las violencias van en aumento cada año, en el caso de México, registramos el año de 1997
como el más violento de esa década, sin embargo, el año de 2011 lo supero, después se registró un
aumento notable en el 2018 y 2019 como los de mayor violencia desde que existen registros, con más de
20 mil homicidios en el país (según, el Secretariado Ejecutivo Nacional del Sistema Nacional de
Seguridad Pública).
</t>
  </si>
  <si>
    <t>En la alcaldía de Tlalpan habitan 677,104 personas, según información del INEGI 2010.</t>
  </si>
  <si>
    <t xml:space="preserve">El programa está enfocado en atender de manera prioritaria a niños y niñas, adolescentes y jóvenes,
mujeres, adultos mayores y personas con alguna discapacidad, ya que son considerados como
vulnerables, cuya población total es: 123, 103 habitantes. </t>
  </si>
  <si>
    <t>Las personas beneficiarias son aquellas personas que forman parte de la población atendida por el programa, de los cuales hay beneficiarios directos e indirectos. Para la intervención de la prevención primaria tendremos como beneficiarios al universo poblacional de la alcaldía 677,104 habitantes y como beneficiarios directos de la intervención secundaria (centros escolares) a 12,000 personas. Entre los beneficiarios indirectos de este nivel de intervención se contabiliza a 123,103 habitantes, de las 30 colonias que requieren una mayor atención, entre niños y niñas, adolescentes y jóvenes, mujeres, adultos
mayores y población en general.</t>
  </si>
  <si>
    <t>"Desarrollo rural y sustentable" en 2016 para 2019 se crea el Programa Social "Participación Social en la Restauración y Mantenimiento del Suelo de Conservación Tlalpan 2019"</t>
  </si>
  <si>
    <t xml:space="preserve">Una de las causas centrales es que los pueblos originarios y núcleos agrarios no tienen los recursos económicos para financiar los proyectos de vigilancia, conservación y restauración del suelo de conservación y de las áreas Áreas Naturales Protegidas Comunitarias.
El deterioro del suelo de conservación de la Alcaldía es consecuencia del cambio del uso del suelo, como es el caso de la expansión de la frontera agrícola debido a que el suelo desarrollado no cuenta con el potencial
natural requerido para la producción de la mayoría de los cultivos; además la deforestación a causa de la tala
clandestina provocando la pérdida de biodiversidad y de suelo, así como la disminución de las áreas de infiltración de agua de lluvia.
Aunado a lo anterior una de las causas centrales es que los pueblos originarios y núcleos agrarios no tienen los recursos económicos para financiar los proyectos de vigilancia, conservación y restauración del suelo de conservación y de las áreas Áreas Naturales Protegidas Comunitarias.
</t>
  </si>
  <si>
    <t>La falta de recursos económicos, apoyo técnico y científico ha provocado que en el suelo de conservación la deforestación ocasionados por diversos ilícitos ambientales, provocado la pérdida de biodiversidad, del suelo, así como la disminución de las áreas de infiltración de agua de lluvia. Todo lo anterior redunda en la pérdida
de servicios ambientales que el suelo de conservación de la alcaldía de Tlalpan proporciona a la Ciudad de México.</t>
  </si>
  <si>
    <t>Medio ambiente</t>
  </si>
  <si>
    <t>Otorgar apoyos económicos a pueblos originarios, ejidatarios, comunidades, instituciones y a todos aquellos dueños o poseedores en Suelo de Conservación interesados en realizar acciones para la conservación, protección de los servicios ecosistémicos, así como la restauración y monitoreo de los recursos naturales del
Suelo de Conservación de Tlalpan.</t>
  </si>
  <si>
    <t xml:space="preserve">Este programa está destinado a la Población del Suelo de Conservación, quienes forman parte de los Núcleos
Agrarios, así como posesionarios de tierras, bosques y comunidades de la alcaldía Tlalpan. Esta población se
caracteriza por percibir bajos ingresos, tanto solo se estima que el 70 % obtiene remuneración por debajo del
salario mínimo, por lo que es importante generar acciones que permita a los 79,653 pobladores del Suelo de
Conservación participes de la protección, conservación y restauración de los recursos naturales.
</t>
  </si>
  <si>
    <t>Tlalpan cuentan con una población total de 677,104 personas, de las cuales el 52.6 % son mujeres y el 13 % de la población pertenece a un pueblo originario o afro-descendiente (Panorama sociodemográfico de Ciudad de México 2015, INEGI). La población objetivo representa el 0.39 % del total de la población de Tlalpan y estos albergan una aproximado del 50 % del SC de Tlalpan (25663.58 ha).</t>
  </si>
  <si>
    <t>Los beneficiarios será la población del Suelo de Conservación de Tlalpan, entre los que se encuentran ejidatarios, comuneros y posesionarios con un padrón de 2,529, donde se aplicará plena equidad sin discriminación por razones de su condición socioeconómica, edad, sexo, pertenencia étnica, características físicas, preferencia sexual, origen nacional, práctica religiosa o cualquier otra, serán considerados en todo momento sin excluir su participación en el programa</t>
  </si>
  <si>
    <t>“Desarrollo Rural, Conservación y Manejo Equitativo y Sustentable de los Recursos Naturales del Suelo de Conservación Tlalpan 2016”.  Para el año 2019  "Apoyo al Desarrollo Agropecuario Sustentable Tlalpan 2019"</t>
  </si>
  <si>
    <t>La problemática presente en las áreas de aprovechamiento de Tlalpan se debe, entre otros factores, al
desinterés y deterioro progresivo de la política agraria y del desarrollo para el campo (Comisión de Derechos
Humanos del Distrito Federal, 2005), además de la falta de apoyos económicos al campo tanto a nivel federal
como local. Asimismo, las condiciones socioeconómicas del sector primario enfrentan importantes obstáculos
y retos, entre los cuales se encuentran: el uso de tecnologías inapropiadas y obsoletas, la pérdida de los
saberes productivos tradicionales, la desarticulación de los mercados y la baja productividad.</t>
  </si>
  <si>
    <t>Los productores tienen fuertes problemas para comercializar lo que producen, no tienen acceso a créditos, no
usan tecnología adecuada y tampoco tienen acceso a asistencia técnica, lo que se traduce en una pérdida de
rentabilidad de las actividades agropecuarias, el consecuente abandono de la agricultura, y la apertura a una
alternativa emergente en la venta de lotes para uso habitacional.</t>
  </si>
  <si>
    <t>Fortalecer los instrumentos que contribuyan a la valoración y preservación de las áreas de aprovechamiento, fomentando la participación social, y con el fin de atender el problema de disminución de
las áreas de aprovechamiento generando arraigo a su parcela, se presenta el Programa “Apoyo al Desarrollo
Agropecuario”, el cual está dirigido al fomento de la producción agrícola, pecuaria e innovación tecnológica y
comercial para ejidatarios, comuneros, pequeños propietarios, posesionarios y/o arrendatarios de territorio de
los poblados rurales en Tlalpan</t>
  </si>
  <si>
    <t>Apoyar las actividades productivas agropecuarias de la población rural de la Alcaldía Tlalpan, mediante el otorgamiento de apoyos económicos a las mujeres y los hombres de ejidos y comunidades, a las y los pequeños propietarios y a las y los posesionarios o arrendatarios que se interesen y/o realicen actividades agropecuarias.</t>
  </si>
  <si>
    <t>Dentro de los 79,653 habitantes en el Suelo de Conservación de la Alcaldía Tlalpan, las personas de ejidos,
comunidades, pequeños propietarios, posesionarios y/o arrendatarios de territorio en los poblados rurales que
se dedican a actividades agropecuarias se ven en la necesidad de cambiar de actividad económica y/o vender
sus tierras, agravando el problema de la perdida de áreas agrícolas y la perdida de una herencia y patrimonio
cultural, cuya riqueza y manifestaciones constituyen uno de los valores intangibles de la Ciudad de México.</t>
  </si>
  <si>
    <t xml:space="preserve"> Todas aquellas personas de ejidos, comunidades, pequeños propietarios, posesionarios
y/o arrendatarios de territorio en los poblados rurales de: La Magdalena Petlacalco, Parres El Guarda, San
Andrés Totoltepec, San Miguel Ajusco, San Miguel Topilejo, San Miguel Xicalco y Santo Tomás Ajusco, que
se interesen y/o realicen actividades agropecuarias, siempre y cuando sus unidades productivas se encuentren
dentro de la demarcación territorial de Tlalpan. De acuerdo con el IX Censo Ejidal 2007 se contempla que en
Tlalpan existen 3,769 ejidatarios, comuneros y posesionarios de la tierra (INEGI, 2017).
</t>
  </si>
  <si>
    <t xml:space="preserve">Mujeres y hombres, mayores de edad, que se interesen y/o realicen actividades agropecuarias en ejidos,
comunidades, pequeña propiedad, posesionarios y/o arrendatarios, en los que sus unidades productivas se
encuentren dentro de los poblados rurales de: La Magdalena Petlacalco, Parres o El Guarda, San Andrés
Totoltepec, San Miguel Ajusco, San Miguel Topilejo, San Miguel Xicalco y Santo Tomás Ajusco. Se estima
para el presente ejercicio fiscal se apoyará de forma directa a 700 productores.
</t>
  </si>
  <si>
    <t>Se implementó por primera vez el programa social “Apoyos Productivos Tlalpan 2016”, En 2019, se implementó el programa social “Cultivando Economía Sustentable y Solidaria”. Hasta 2020 adquiere el nombre actual</t>
  </si>
  <si>
    <t>La falta de oportunidades de empleo para la población desocupada es generada por una diversidad de factores y tiene múltiples enfoques teóricos de referencia para su explicación. Algunos especialistas en materia de empleo, plantean que es un problema estructural debido a la necesidad que tiene el modelo económico imperante por abaratar los costos en mano de obra (mantener salarios bajos y altas tasas de desocupación) provocando una sobreoferta laboral en el mercado de trabajo. Así mismo, no existen estrategias que permitan incorporar las habilidades productivas de la población en condición de desocupación a actividades productivas que cuenten con una remuneración económica. Una explicación alternativa refiere que el desempleo se debe a un desajuste en el mercado laboral, que no encuentra su correspondencia entre las características de los puestos de trabajo ofertados y la población solicitante de empleo, enfatizando la falta de formación y especialización de la población en condición de desempleo</t>
  </si>
  <si>
    <t>Uno de los efectos centrales provocados por el desempleo es la incapacidad para acceder a bienes y servicios que permitan satisfacer las necesidades básicas de la población desocupada: educación,
alimentación, salud, transporte y recreación. Así mismo, de manera paralela, el desempleo por periodos prolongados provoca efectos sociales negativos generando condiciones que pueden favorecer la aparición de actividades ilícitas que ponen en riesgo el tejido social. De esta manera, la población que en condición de desempleo ve limitada la posibilidad de ejercer sus derechos económicos y sociales es víctima de procesos de exclusión. Un efecto no menos importante es la profundización de las brechas de desigualdad económica.</t>
  </si>
  <si>
    <t xml:space="preserve">El programa social establecido en las presentes reglas de operación busca incidir de manera positiva en la
población desocupada y la población no asalariada identificada, que tengan un emprendimiento o un proyecto
productivo; a través de entregar un apoyo económico para la compra de maquinaria, mobiliario, equipo y/o
herramientas, adecuaciones menores de infraestructura y hasta el 10% en materia prima. Además, a través de
la Escuela de Economía Solidaria se brindará capacitación especializada y acompañamiento para el diseño e
implementación de un plan de negocios que les permita a los beneficiarios tener herramientas que contribuyan
a fortalecer la estabilidad de fuentes de empleo generadas en el marco del programa social. </t>
  </si>
  <si>
    <t xml:space="preserve">Fomentar el desarrollo del autoempleo y empleo en Tlalpan mediante 350 apoyos económicos para la creación y/o fortalecimiento de proyectos productivos (MIPYMES, Organizaciones de la Economía Social y Solidaria – grupos solidarios, sociedades cooperativas y núcleos agrarios-), proyectos de comercialización y proyectos de turismo que permitan a las poblaciones desocupada y no asalariada ejercer su derecho humano al trabajo. </t>
  </si>
  <si>
    <t xml:space="preserve">El programa social concibe como población potencial a dos sectores de la población económica: la
ciudadanía habitante en Tlalpan que se encuentra en condición de desempleo (tomando como referencia el
segundo trimestre de 2018 ascendió a 18,591 personas), así como, la población ocupada no asalariada (82,006
personas). </t>
  </si>
  <si>
    <t>Con base en los registros estadísticos de la Dirección de Economía Solidaria, Desarrollo y Fomento
Económico (2016-2019) se tiene a 2,960 personas en condición de desempleo o desocupación al año, así
como en promedio anual 478 personas interesadas en apoyos económicos para generar o fortalecer su
autoempleo.
Población en condición de desocupación laboral en Tlalpan que cuente con alguna idea de proyecto
productivo, así como, habilidades técnicas para desarrollar la misma y generar autoempleo, y/o personas con
algún negocio en operación interesadas en fortalecer sus capacidades de gestión empresarial que contribuyan
a la estabilidad de los empleos con los que actualmente cuenta.</t>
  </si>
  <si>
    <t>PROGRAMA DE CONSTRUCCIÓN DELEGACIONAL DE INFRAESTRUCTURA PARA EL MEDIO AMBIENTE EN LA VERSIÓN CASTORES DE TLALPAN COSECHANDO AGUA 2014</t>
  </si>
  <si>
    <t xml:space="preserve">Bajo el enfoque de un nuevo orden urbano, se señala como factor de desigualdad la existencia de un sistema
de agua de acceso diferenciado en el que no toda la ciudad cuenta con el mismo nivel de calidad de
servicios, además de que existe una inadecuada estructura para el cobro de tarifas sobre todo en áreas
rústicas localizadas entre la zona urbana y el suelo de conservación. Las desigualdades en calidad de
servicios básicos como agua y electrificación se agudizan en contextos periurbanos en donde se establece la
necesidad de instrumentar mecanismos de mitigación que garanticen los complementos a una vivienda
digna sin contravenir las disposiciones ambientales.  Para el caso particular de la
Alcaldía Tlalpan ambas problemáticas tienen repercusión directa e indirecta en poco más de 115,518
habitantes </t>
  </si>
  <si>
    <t>Uno de los efectos de la problemática de suministro de agua potable y servicio eficiente de energía eléctrica
se plasma en el desarrollo urbano al vincularse a los usos de suelo habitacional (H) y habitacional rural
(HR) establecidos en el Programa Delegacional de Desarrollo Urbano vigente para Tlalpan (PDDU, 2010).
De manera particular en los centros de población de los poblados originarios las áreas perimetrales que se
encuentran fuera de las zonas patrimoniales de dichos poblados constituyen áreas en las cuales se
profundizan ambas problemáticas puesto que son los sitios más alejados del centro del poblado y que
colindan con áreas agrícolas, forestales o de protección especial como áreas naturales protegidas o
barrancas. De manera complementaria, la problemática derivada de la deficiencia de servicio de agua y
suministro de energía eléctrica impacta en el ámbito del desarrollo rural, esto principalmente en la
población originaria que residen en los poblados con actividades agrícolas y agroforestales</t>
  </si>
  <si>
    <t>Se identifica un programa social a nivel local semejante al “Programa Cosechando Agua y Energía
Sustentable, Tlalpan 2020”, el denominado “Programa Sistemas de Captación de Agua de Lluvia en
Viviendas de la Ciudad de México (CDMX)” que es un programa social operado por la Secretaría del
Medio Ambiente, a través de la Dirección General de Coordinación de Políticas y Cultura Ambiental.
Dicho programa tiene como objetivo, para el Ejercicio Fiscal 2019, instalar 10,000 sistemas de captación de
agua de lluvia que beneficiará a igual número de viviendas. El Programa buscó beneficiar a las viviendas
con más dificultades de abasto y precariedad hídrica en las limitaciones de las alcaldías de Iztapalapa y
Xochimilco. No obstante, el programa social “Programa Sistemas de Captación de Agua de Lluvia en
Viviendas de la Ciudad de México (CDMX)” no cuenta con el componente de apoyos para los sistemas de
cosecha de energía, apoyo que será considerado en la ejecución del programa social “Programa Cosechando
Agua y Energía Sustentable, Tlalpan 2020”.</t>
  </si>
  <si>
    <t>Brindar apoyo económico a 150 proyectos de cosecha de agua de lluvia y energía solar, que permitan dotar de agua potable y energía eléctrica a la población que no está conectada a las redes de distribución de
SACMEX y CFE y/o que cuentan con un suministro deficiente o por tandeo. Los proyectos pueden ser presentados de manera individual o grupal y solo podrán incluir una línea de apoyo (cosecha de agua o cosecha de energía). Los proyectos pueden incluir la instalación total o complementar la instalación ya existente. Los proyectos permitirán a la población ejercer su derecho a la ciudad, a una vida digna, al agua y
su saneamiento.</t>
  </si>
  <si>
    <t>Del diagnóstico se desprende una población potencial de 174,938 habitantes considerando el ámbito territorial de 46 colonias o unidades territoriales que presentan estrato muy bajo de índice de desarrollo social o alto grado de marginación</t>
  </si>
  <si>
    <t xml:space="preserve">Del potencial de población se distinguen 113,637 habitantes como población
objetivo del programa social. En esta población potencial se distinguen 101,324 habitantes desagregadas en 9
unidades territoriales constituidas por poblados originarios de la cual se deriva una población objetivo de 
71,064 habitantes de poblados rurales; sumado además un segundo ámbito territorial de desagregación que
contempla 26 asentamientos humanos regidos bajo las Normas de Ordenación Particular del Programa
Delegacional de Desarrollo Urbano vigente para Tlalpan que reconoce colonias consolidadas con zonificación
preliminar Habitacional Rural (HR), estas consistentes en una población potencial de 24,019 habitantes que
converge a una población objetivo de 6,359 habitantes.
En suma, la población objetivo de 113,637 habitantes puede contribuir de manera indirecta para mitigar los
efectos de la problemática de suministro de agua potable </t>
  </si>
  <si>
    <t>El presente programa social contempla para su operación a por lo menos 19 beneficiarios facilitadores de
servicios que conformarán el Centro de Ecotecnologías y la Unidad Técnico Operativa. El apoyo económico que se otorgará en el
marco de este programa social, se dirigirá a quienes desarrollen 150 proyectos ecotecnológicos.</t>
  </si>
  <si>
    <t>“Mejor Unidad” en 2014 y 2015 y “Unidad-Es Tlalpan” en 2016 y 2017, para el ejercicio 2018 se operó como Acción Social denominándose “Unidad-Es Tlalpan, y ya con la figura de Alcaldía se puso en marcha el Programa Social denominado “Comunidad-Es Tlalpan 2019”.</t>
  </si>
  <si>
    <t>Las Unidades Habitacionales de interés social y/o Conjuntos Habitacionales en la Alcaldía Tlalpan presentan serios problemas de deterioro, derivado de la antigüedad de las construcciones, las condiciones climato lógicas, aunado a la falta de recursos económicos y desorganización de sus propietarios que en su mayoría son adultos mayores y familias de ingresos económicos bajos, lo que les impide dar un
mantenimiento preventivo y en su caso realizar las reparaciones necesarias.</t>
  </si>
  <si>
    <t xml:space="preserve">Los efectos centrales del problema son principalmente la disminución del valor económico de los inmuebles,
inseguridad y riesgos por la falta de mantenimiento en instalaciones eléctricas, hidráulicas y drenajes en áreas
comunes, generando como resultado, la desintegración del tejido social de sus habitantes y afectando en
mayor medida a la población en situación de vulnerabilidad como lo son adultos mayores, mujeres y niños.
En no pocas Unidades Habitacionales se aprecia una rápida degradación y pérdida del valor patrimonial, estas
Unidades Habitacionales sobre las cuales se propone intervenir arrastran tras de sí una historia de abandono;
manifestaciones visibles suelen ser el descuido de los espacios comunes, que son considerados como espacios
de nadie, y la ausencia de un adecuado mantenimiento tanto de los elementos exteriores, como de
componentes internos de cada Unidad Habitacional, a estas se suman problemas constructivos que después de 
cierto tiempo de uso suelen presentarse y que sus ocupantes no pueden resolver. El incumplimiento de las
obligaciones de pago de las cuotas, en la escasa apropiación de los espacios “comunes”, como en la falta de
desarrollo organizativo para hacer frente a la vida social y la gran rotación de ocupantes de las viviendas son
algunas de las dificultades que se presentan. </t>
  </si>
  <si>
    <t>Para atender el problema antes mencionado, se requiere la intervención del gobierno mediante acciones
concretas que contribuyan a mejorar la habitabilidad y convivencia de las personas que viven en las Unidades
Habitacionales de interés social y/o Conjuntos Habitacionales.
A través de este programa social, la Alcaldía Tlalpan entregará apoyos económicos a habitantes de las
Unidades Habitacionales de interés social y/o Conjuntos Habitacionales, habitados en su mayoría por adultos
mayores y familias con alto grado de vulnerabilidad, para realizar trabajos de construcción, mantenimiento y
reparación, los cuales servirán para mejorar la infraestructura de los inmuebles y a su vez brindar seguridad.
Asimismo, se contribuirá a garantizar el derecho a la vivienda y a una vida digna.</t>
  </si>
  <si>
    <t>Habitantes de la Alcaldía Tlalpan prioritariamente adultos mayores y familias de ingresos económicos bajos,
que residan en Unidades Habitacionales de interés social y/o Conjuntos Habitacionales.
Con base en las estadísticas estimadas por el Sistema de Información del Desarrollo Social (SIDESO), en este
programa, la focalización territorial de las Unidades Habitacionales de interés social y/o Conjuntos
Habitacionales, garantizará la atención prioritaria para el ejercicio pleno de los derechos de las personas que,
debido a la desigualdad estructural, enfrentan exclusión y/o segregación social, y mayores obstáculos para el
ejercicio pleno de sus derechos y libertades fundamentales.
Con el fin de identificar el universo de las Unidades Habitacionales en la Alcaldía Tlalpan, se consideran los
registros internos de la Dirección General de Participación Ciudadana, en los cuales se cuantifica un
aproximado de 101,836 habitantes y 25,459 departamentos de interés social</t>
  </si>
  <si>
    <t xml:space="preserve">El Programa Social va dirigido a 101,836 habitantes de las Unidades Habitacionales de interés social y/o Conjuntos Habitacionales ubicados en la Alcaldía Tlalpan habitados en su mayoría por adultos mayores que dependen económicamente de pensiones, jubilaciones y/o otros Programas Sociales y familias de ingresos económicos bajos, que no cuentan con los recursos necesarios para contrarrestar el deterioro causado por el paso del tiempo y dar mantenimiento correcto a sus inmuebles.
</t>
  </si>
  <si>
    <t>Con el Programa Social se pretende beneficiar a 30,000 habitantes aproximadamente, de al menos 50 Unidades Habitacionales de interés social y/o Conjuntos Habitacionales ubicados en la Alcaldía Tlalpan, habitados en su mayoría por adultos mayores que dependen económicamente de pensiones, jubilaciones y/o otros Programas Sociales y familias de ingresos económicos bajos.</t>
  </si>
  <si>
    <t>Durante los años 2010 a 2018 se operó de modo ininterrumpido como acción institucional; en 2019 se operó como programa social con el propósito de crear una mayor vinculación</t>
  </si>
  <si>
    <t>La carencia del uso adecuado y del aprovechamiento de los espacios públicos, culturales y comunitarios que vive la población de Tlalpan; falta de normas comunes, liderazgo y dialogo para el consenso, conflictos vecinales, la individualización ciudadana”</t>
  </si>
  <si>
    <t>La falta redes sociales de apoyo y el uso inadecuado del entorno físico, en consecuencia, la falta de confianza hacía las autoridades del gobierno. La falta de cohesión entre la comunidad tiende a inhabilitar la armonía, así como el sentido de pertenencia, generando conflicto entre los habitantes de las colonias, efectos que impactan en el entorno social, es decir, el territorio operativo de las zonas; seguridad ciudadana y el desarrollo social, por lo que es relevante incluir en mayor medida la participación ciudadana.</t>
  </si>
  <si>
    <t xml:space="preserve">La base principal del problema repercute en las y los habitantes de la alcaldía que se ven afectados en sus
espacios públicos, y que a través de la cohesión comunitaria promovida por los facilitadores se busca diseñar,
implementar y desarrollar un proyecto que permita contribuir a la mejora de sus comunidades, mediante la
práctica de acciones como: la Asamblea General, la toma de decisión y el trabajo comunitario.
A fin de contribuir en la disminución de la demanda ciudadana a través del servicio, así como aumentar la
afluencia que se presenta en actividades que ofrece la alcaldía, es necesario que exista un medio por el cual
los ciudadanos estén informados, sean escuchados, puedan crear y desarrollen habilidades para la toma de
decisiones, sobre aspectos que generan bienestar en su comunidad razón por la cual a partir de los modelos de
intervención de carácter integral con el que se ha diseñado este programa social, que aplicará en 2020 la 
Dirección General de Participación Ciudadana, a través de facilitadores se impulsará el diseño,
implementación y desarrollo de hasta 208 proyectos en colonias, barrios y pueblos originarios de la
demarcación, para vincular a la población con acciones complementarias a los programas de gobierno que
ofrece la alcaldía, lo que contribuye a mejorar su entorno social, y fomento a la participación ciudadana. </t>
  </si>
  <si>
    <t>La Alcaldía Tlalpan es la demarcación más extensa de la Ciudad de México (de acuerdo a cifras del INEGI - Encuesta Inter-censal 2015- la Alcaldía Tlalpan registra 677,104 habitantes), que requiere de la suma de esfuerzos para socializar la participación ciudadana, por lo tanto, la población potencial son los residentes de colonias que por su ubicación geográfica se dificulta la accesibilidad de servicios y programas de gobierno</t>
  </si>
  <si>
    <t>Se identifica 384,092 habitantes que viven en zonas de bajo y muy bajo Índice de Desarrollo Social (IDS 2010).</t>
  </si>
  <si>
    <t>El programa social se focaliza en dar atención en alguna colonia colonias, barrios y pueblos originarios de la demarcación Tlalpan, incluyendo las zonas de bajo y muy bajo Índice de Desarrollo Social (IDS) de Tlalpan, impactando en promedio a 200,000 usuarios</t>
  </si>
  <si>
    <t>Recuperación Urbana de Tlalpan 2017</t>
  </si>
  <si>
    <t>El crecimiento desordenado de la mancha urbana, aunado al poco interés mostrado por las autoridades delegacionales del momento, provocó que los espacios públicos que se fueron desarrollando no contaran con las condiciones de sanidad y seguridad adecuadas, por lo que los habitantes de esas zonas preferían no acudir a los mismos y dejarlos en condiciones de abandono.</t>
  </si>
  <si>
    <t>Con base en las cifras de la Dirección General de Servicios Urbanos de la Alcaldía de Tlalpan, se detectó una situación de abandono, estas zonas se fueron convirtiendo en espacios inseguros, sucios, mal iluminados y propicios para la incidencia delictiva.</t>
  </si>
  <si>
    <t xml:space="preserve">La Alcaldía de Tlalpan tiene la responsabilidad constitucional de garantizar y brindar los servicios de limpia,
recolección de basura, alumbrado público y mantenimiento de áreas verdes, con el propósito de obtener una
imagen urbana agradable. Sin embargo, hasta 2018 dicha imagen estaba en constante deterioro por la propia
extensión geográfica de la demarcación, por el crecimiento constante de la mancha urbana y las características
de las zonas rurales y semiurbanas, además de que los recursos se centraban en zonas urbanas, acentuando las
diferencias sociales, económicas y culturales, por lo que los esfuerzos resultaban insuficientes, generando que
estos espacios se convirtiera en sitios inseguros y propicios para la incidencia delictiva, con ello un problema
social de difícil solución. Con las mejoras al programa social “Imagen urbana para cultivar comunidad” se ha
logrado mitigar el deterioro urbano e incentivar a los vecinos al involucramiento para mantener un entorno
limpio y agradable. </t>
  </si>
  <si>
    <t>Coadyuvar al derecho a un medio ambiente urbano sano y fortalecer los lazos comunitarios entre los habitantes de la alcaldía, mejorando el entorno social para fomentar la sana convivencia de los habitantes a través de acciones que liberen los espacios públicos beneficiando a 115000 personas que residen en 6 barrios, 18 colonias y 10 pueblos de bajo y muy bajo Índice de Desarrollo Social, a través de actividades de mejoramiento urbano y concientización del cuidado al entorno urbano, desarrollando actividades de prevención de un entorno limpio y bien iluminado, entre otras actividades los beneficiarios facilitadores a través de pláticas con alumnos de las escuelas públicas de educación básica de las zonas de referencia harán entrega de material didáctico (10,000 ejemplares de revista) a través de la cual enseñarán como se debe de realizar la separación de residuos orgánicos e inorgánicos.</t>
  </si>
  <si>
    <t>De acuerdo con la Encuesta Intercensal del INEGI 2015, en Tlalpan residen 677104, personas que pueden ser afectadas por las consecuencias de no intervenir en el rescate de los espacios públicos abandonados en la demarcación.</t>
  </si>
  <si>
    <t xml:space="preserve">La población objetivo son las 115000 personas, de acuerdo con la Encuesta Intercensal de INEGI 2015, que habitan en la Alcaldía de Tlalpan.
</t>
  </si>
  <si>
    <t>La población beneficiaria del programa son los 115000 habitantes que residen en las 18 colonias, 10 pueblos y 6 barrios con bajo y muy bajo Índice de Desarrollo Social.</t>
  </si>
  <si>
    <t xml:space="preserve">Las causas centrales del problema social, inequidad en el acceso a las diferentes opciones educativas
públicas y gratuitas, para el nivel medio superior, en la demarcación territorial Tlalpan son: 1) La aplicación de una prueba estandarizada que es usada como filtro para el ingreso al nivel medio superior en instituciones
públicas 2) Asesorías de preparación con costos altos para grupos vulnerables y 3) Diferencias en niveles de logros académicos esperados, entre escuelas secundarias públicas y privadas.
</t>
  </si>
  <si>
    <t>Los efectos centrales del problema social planteado son: 1) abandono escolar; 2) rezago educativo; 3) menores oportunidades de empleo mejor remunerados, y 4) deterioro de las condiciones de vida personal y
familiar.
De acuerdo con el informe de evolución de la pobreza en el DF 2008-2010, de EVALÚA DF, al comparar la pobreza en el Distrito Federal (hoy Ciudad de México) con la pobreza nacional, se reporta que la pobreza de ingresos aumenta casi 6 puntos en las metrópolis, más de 4 puntos a nivel nacional y poco más de dos puntos
en el DF., por lo que el aumento de la pobreza de ingresos es la explicación casi única del aumento de la pobreza. En educación, baja la población carenciada poco más de 3 puntos en el país, casi 6 puntos en el DF y poco más de 4 puntos en las metrópolis.</t>
  </si>
  <si>
    <t>Actualmente cada vez son menos jóvenes los que logran obtener un lugar dentro de las escuelas públicas de nivel medio superior, derivado de que no cuentan con los conocimientos necesarios para aprobar satisfactoriamente el examen de ingreso a dicho nivel. La manera como el programa social contribuirá a reducir la inequidad en el acceso al nivel medio superior público y gratuito será mediante la planeación, ejecución, monitoreo y evaluación de asesorías, que fortalezcan los conocimientos en las y los jóvenes usuarios, para presentar el examen de ingreso a la educación media superior, además de reuniones con padres de familia.</t>
  </si>
  <si>
    <t xml:space="preserve">Población potencial: 9,000 jóvenes, hombres y mujeres, que cursan el tercer grado de educación secundaria o han concluido este nivel, residentes de Tlalpan o estudiantes de alguna secundaria pública de
esta demarcación. </t>
  </si>
  <si>
    <t xml:space="preserve">La meta de cobertura de la población objetivo que se planea atender en el ejercicio 2020: es de hasta 2,500 jóvenes estudiantes de tercer grado de nivel secundaria inscritos en escuelas públicas o que hayan
concluido sus estudios en cualquiera de las escuelas secundarias públicas ubicadas en la alcaldía o bien sean residentes de la demarcación, cubriendo el 28% de la población objetivo. </t>
  </si>
  <si>
    <t>Hasta 2,500 personas, preferentemente jóvenes, hombres y mujeres, que cursan el tercer grado de educación secundaria o que hayan concluido este nivel, residentes de Tlalpan o estudiantes de alguna secundaria pública en esta demarcación, y que desean presentar el examen único de COMIPEMS. 82
facilitadores de servicios recibirán apoyo económico por colaborar en la implementación del programa social.</t>
  </si>
  <si>
    <t>Acción "Empoderamiento a Mujeres"</t>
  </si>
  <si>
    <t>Desigualdad, falta de oportunidades equitativas de desarrollo, y la cultura machista</t>
  </si>
  <si>
    <t>Bajas autoestima y autodeterminación, desventaja social y económica de las mujeres frente a los hombres.</t>
  </si>
  <si>
    <t>Con las capacitaciones que se brindan a las mujeres en temas de autoestima, sororidad y emprendimiento, se busca detonar capacidades naturales y adquiridas de las mujeres, las cuales junto al apoyo económico podrán fortalecer su desarrollo integral.</t>
  </si>
  <si>
    <t>Contribuir al pleno ejercicio de los derechos humanos y libertades fundamentales de las mujeres contrerenses a través del conocimiento de los mismos y del reconocimiento de la problemática, mediante conceptos fundamentales como la autodeterminación y la sororidad, orientándolas hacia una vida individual y socialmente plena.</t>
  </si>
  <si>
    <t>Transferencia monetaria no especificada</t>
  </si>
  <si>
    <t>Mujeres de 18 a 67 años, preferentemente en colonias de mayor marginación (se da lista)</t>
  </si>
  <si>
    <t>Cuatrimestral</t>
  </si>
  <si>
    <t>Hogares Dignos y En Comunidad la Familia es Primero</t>
  </si>
  <si>
    <t>Desigualdad y exclusión social que padecen las personas integrantes de familias en situación de pobreza y/o vulnerabilidad social, principalmente de jefatura femenina y aun más si habitan en colonias con Índice de Desarrollo Social muy bajo y bajo.</t>
  </si>
  <si>
    <t>Se impide el desarrollo sano de las personas en los ámbitos educativos, laborales, culturales, comunitarios, entre otros; así como en su entorno familiar y social</t>
  </si>
  <si>
    <t>La disminución en la calidad de vida de la población con mayores carencias incide directamente en la armonía de toda la comunidad</t>
  </si>
  <si>
    <t>Contribuir al ejercicio efectivo del Derecho a la Vida Digna en las familias con situación de pobreza, con preponderancia de las que habitan en alguna de las colonias con Índice de Desarrollo Social muy bajo y bajo</t>
  </si>
  <si>
    <t>Familias en situación de probreza</t>
  </si>
  <si>
    <t>Familias en situación de probreza con jefatura femenina</t>
  </si>
  <si>
    <t>Población objetivo atendida según posibilidades presupuestales.</t>
  </si>
  <si>
    <t>Becas Musicales Juveniles</t>
  </si>
  <si>
    <t>Desigualdad en el acceso a la cultura y la educación que padecen las personas con carencias sociales y en mayor medida las que habitan en colonias de Desarrollo Social muy bajo y bajo.</t>
  </si>
  <si>
    <t>Gran parte de la población queda excluida de las posibilidades de desarrollo que brinda la formación artística y de la práctica de actividades culturales.</t>
  </si>
  <si>
    <t>La ausencia de alternativas de desarrollo para que los jóvenes y niños puedan integrarse al quehacer cultural y las actividades artísticas ha provocado su alejamiento de esas actividades, lo que reduce la producción de obras que promuevan un acercamiento a tales disciplinas en el resto de la población, con lo que disminuye paulatinamente el potencial de riqueza cultural de toda la comunidad.</t>
  </si>
  <si>
    <t>Contribuir a mejorar las condiciones de desarrollo individual y comunitario de la población en situación de vulnerabilidad con expectativas de apreciar y formarse en el quehacer cultural y artístico de la Demarcación La Magdalena Contreras.</t>
  </si>
  <si>
    <t>Población infantil y juvenil que habite en la demarcación y que practique alguna actividad cultural y/o artística.</t>
  </si>
  <si>
    <t>Niñas, niños y jóvenes de entre 5 y 29 años que practican alguna actividad cultural o artística, habitantes de la demarcación y que se encuentran en una situación de pobreza.</t>
  </si>
  <si>
    <t>Trimestral</t>
  </si>
  <si>
    <t>Apoyo para Personas con Discapacidad o Enfermedades Crónico-Degenerativas</t>
  </si>
  <si>
    <t>Apoyo a Personas con Discapacidad en Magdalena Contreras</t>
  </si>
  <si>
    <t>Exclusión social y la carencia de acceso a los servicios de salud por motivo de discapacidades físicas, sensoriales, intelectuales o por padecimientos crónicos-degenerativos</t>
  </si>
  <si>
    <t>El Estado tiene la responsabilidad de atender las problemáticas sociales que aquejan a los grupos con mayores carencias, promover la inclusión y la equidad; en ese sentido las personas con discapacidad y/o padecimientos crónico degenerativos representan un grupo social en situación de vulnerabilidad, que requiere la atención de las entidades competentes con el fin de reducir las brechas de desigualdad que los aquejan.</t>
  </si>
  <si>
    <t>Población con discapacidad o con algún padecimiento crónico-degenerativo</t>
  </si>
  <si>
    <t>Población con discapacidad o con algún padecimiento crónico-degenerativo en situación de carencia por acceso a servicios de salud</t>
  </si>
  <si>
    <t>Acción social "La Empleadora" hasta 2018</t>
  </si>
  <si>
    <t>Desigualdades económicas y territoriales al interior de la alcaldía, carencia de empleos dignos, subocupación, informalidad laboral, jóvenes sin experiencia laboral, y problemáticas diversas
que agravan la condición de desigualdad, como analfabetismo, o falta de seguridad social.</t>
  </si>
  <si>
    <t>Afectación de la ocupación de los beneficiarios, a su entorno, a las condiciones de salubridad, inseguridad y Protección Civil, entre otras.</t>
  </si>
  <si>
    <t>Al estar dirigido a la población desocupada y subocupada de la Alcaldía, coadyuvará a la mitigación de los rezagos sociales en materia de ocupación y por corresponsabilidad de los beneficiarios se reforzará el tejido social de la alcaldía, generando mejores condiciones de vida para sus habitantes, en diversos temas que se abordarán con los beneficiarios</t>
  </si>
  <si>
    <t>Disminuir en el territorio de la Alcaldía Miguel Hidalgo la desigualdad social en sus diversas formas, entre individuos y grupos sociales, otorgando beneficios económicos diferenciados a la población residente desocupada o subocupada, mediante la organización y desarrollo de acciones de integración social que fortalezcan el sentido de pertenencia local, contribuyan a la recuperación de espacios públicos y propicien la sana convivencia social.</t>
  </si>
  <si>
    <t>Personas de 18 años y más desocupadas o subocupadas</t>
  </si>
  <si>
    <t>Personas de 18 años y más desocupadas o subocupadas, énfasis en jefa/es de familia y personas condiscapacidad.</t>
  </si>
  <si>
    <t>Ingresos bajos, inseguridad alimentaria.</t>
  </si>
  <si>
    <t>Enfermedades derivadas de la mala alimentación, sobrepeso y la obesidad y con ello enfermedades crónico-degenerativas</t>
  </si>
  <si>
    <t>Ante la elevada proporción de hogares en inseguridad alimentaria, son necesarias estrategias que hagan efectivo el cumplimiento del derecho a la alimentación y al desarrollo sostenible entre la ciudadanía, especialmente entre la poblaciónse encuentra en inseguridad alimentaria moderada y severa.</t>
  </si>
  <si>
    <t>Habitantes en situación de carencia por falta de acceso a la alimentación.</t>
  </si>
  <si>
    <t>Población objetivo beneficiada</t>
  </si>
  <si>
    <t>“Por ti y por tu
Futuro” (desde 2002); “Incentivando tu Educación” (desde 2014); “Juntos Avanzamos en Grande por tu Educación” (desde 2016); “El Gobierno de los Pueblos en Apoyo a Universitarios” (en 2019).</t>
  </si>
  <si>
    <t>Deserción de jóvenes en el nivel superior de 18 años a 35 años, por bajos ingresos y distancia a las escuelas de nivel superior.</t>
  </si>
  <si>
    <t>Empleos con bajos salarios, desigualdad social, tendencia a mayores índices delictivos, depresión y frustración personales</t>
  </si>
  <si>
    <t>Aumentar la equidad en el acceso a una educación formal, evitando la deserción de los jóvenes universitarios en la demarcación.</t>
  </si>
  <si>
    <t>Otorgar ayuda económica para pasajes a alumnas y/o alumnos que radican en Alcaldía Milpa Alta, que estudien Licenciatura, Maestría o Doctorado en escuelas públicas de la Ciudad de México y área metropolitana</t>
  </si>
  <si>
    <t>Estudiantes de licenciatura (sic) de la demarcación</t>
  </si>
  <si>
    <t>Estudiantes de Licenciatura, Maestría o Doctorado en escuelas públicas de la Ciudad de México y área metropolitana.</t>
  </si>
  <si>
    <t>Acción institucional “Programa (sic) de Dotación de
Abono Orgánico” desde 2002, como programa desde 2015.</t>
  </si>
  <si>
    <t>El precio del nopal verdura en la demarcación es demasiado variable.</t>
  </si>
  <si>
    <t>Falta de competitividad, ingresos económicos por debajo de la media, poca rentabilidad, abandono de la actividad agrícola, pérdida de recursos naturales en la demarcación.</t>
  </si>
  <si>
    <t>Se atenderá a la población de un sector agrícola importante de la demarcacón.</t>
  </si>
  <si>
    <t>Productores de nopal verdura</t>
  </si>
  <si>
    <t>Productores de nopal verdura mayores de 18 años</t>
  </si>
  <si>
    <t>Anual</t>
  </si>
  <si>
    <t>Acción institucional "Programa (sic) de Desarrollo Sectorial (PRODESEC)" desde 2008, como programa desde 2019. Denominaciòn actual desde 2019.</t>
  </si>
  <si>
    <t>Índices de marginación alto y muy alto.</t>
  </si>
  <si>
    <t>Bajo desarrollo en los tres sectores económicos de la alcaldía.</t>
  </si>
  <si>
    <t>Sin el otorgamiento de apoyos económicos no se podrían desarrollar las actividades productivas agropecuarias de manera adecuada.</t>
  </si>
  <si>
    <t>Productores</t>
  </si>
  <si>
    <t>Grupos de productores nuevos o de continuidad</t>
  </si>
  <si>
    <t>Programa de Mejoramiento Sustentable en Suelo de Conservación de Milpa Alta 2020 (Promessucma)</t>
  </si>
  <si>
    <t>Acción institucional "Programa (sic) para el Desarrollo Rural Sustentable de Milpa Alta" (PRODERSUMA) desde 2007, programa "Programa de Mejoramiento Sustentable en Suelo de Conservación de Milpa Alta" (PROMESSUCMA) desde 2016.</t>
  </si>
  <si>
    <t>Deforestación de la zona por la apertura de nuevas áreas de producción agropecuaria, el establecimiento de asentamientos humanos irregulares, la extracción y venta ilegal de los recursos maderables, la cacería furtiva de la fauna de la región, la ganadería extensiva que en la quema de la vegetación ocasiona incendios forestales y el uso de agroquímicos promovidos en los paquetes tecnológicos.</t>
  </si>
  <si>
    <t>Contaminación y degradación de los mantos de agua, del suelo, de la vegetación y de la fauna.</t>
  </si>
  <si>
    <t>Medio Ambiente</t>
  </si>
  <si>
    <t>La alcaldía se caracteriza por ser una importante zona de reserva ecológica y de productividad que genera varios servicios ambientales para la Ciudad de México, por lo que es prioridad generar acciones que conserven el entorno, así como mejoren la calidad de vida de la gente que reside en la demarcación.</t>
  </si>
  <si>
    <t>Conservar, proteger, restaurar, mejorar los recursos naturales de la Alcaldía de Milpa Alta, en beneficio de la biodiversidad y de los agro ecosistemas a través de la implementación de proyectos de conservación y manejo sustentable de los recursos naturales.</t>
  </si>
  <si>
    <t>Ciudadano, productor, ejidatario o comunero residente, hombres y mujeres residentes, interesados en proyectos de conservación y manejo sustentable de los recursos naturales.</t>
  </si>
  <si>
    <t>Tláhuac por Amor a la Lectura desde 2016</t>
  </si>
  <si>
    <t>Los bajos índices lectores son un problema no solo cultural sino de inclusión, a mejores niveles educativos mejores ingresos.</t>
  </si>
  <si>
    <t>La falta del hábito de la lectura constituye una barrera para la participación, permanencia y aprendizaje de los estudiantes, y para que, independientemente de su origen étnico, género, condición socioeconómica, cuenten con oportunidades efectivas para el desarrollo de sus potencialidades.</t>
  </si>
  <si>
    <t>La lectura en la educación inicial es fundamental, ya que ayudará al desarrollo del lenguaje, que es el reflejo de la estructura del pensamiento. Una sociedad lectora que intercambie ideas, será, con seguridad, una sociedad que forme ciudadanos críticos y participativos, lo que permitirá coadyuvar de manera importante a la formación educativa de cada niña y niño en su desarrollo.</t>
  </si>
  <si>
    <t>Fomentar el gusto lector de los estudiantes de educación básica en CENDIS y escuelas públicas primarias de la Alcaldía</t>
  </si>
  <si>
    <t>Promotores facilitadores de lectura</t>
  </si>
  <si>
    <t>Inició en 2019</t>
  </si>
  <si>
    <t>La exclusión de las personas mayores y el estigma de que son personas que ya no pueden desempeñar actividades de niveles altos de responsabilidad.</t>
  </si>
  <si>
    <t>Discriminación y exclusión de la posibilidad de tener un modo de vida digno.</t>
  </si>
  <si>
    <t>Es obligación del Estado, brindar a las personas adultas mayores una vida con calidad, vivir en entornos seguros, dignos y decorosos, recibir protección, una vida libre de violencia, respeto a su integridad física, psicoemocional y sexual, protección contra todas las formas de explotación, además de una vida libre de discriminación.</t>
  </si>
  <si>
    <t>Contribuir a que las personas mayores de 50 a 67 años 11 meses de edad, de escasos recurso, que coadyuvan con el cuidado y la formación educativa de los menores de edad o de alguna persona con discapacidad, de modo que obtengan reconocimiento mediante un apoyo económico por realizar un trabajo no remunerado.</t>
  </si>
  <si>
    <t>Personas de 50 a 67 años</t>
  </si>
  <si>
    <t>Personas de 50 a 67 años que se encuentren cuidando de menores de edad, así como de personas con alguna discapacidad.</t>
  </si>
  <si>
    <t>Semestral</t>
  </si>
  <si>
    <t>Apoyo a Atletas de Competencia y Entrenadores</t>
  </si>
  <si>
    <t>Sólo cambió de nombre; agregó "y Entrenadores"</t>
  </si>
  <si>
    <t>La falta de impulso a políticas sociales alternativas para el desarrollo sano para la población contribuye a que muchos jóvenes carezcan de opciones y ejemplos a seguir como lo son los atletas de competencia.</t>
  </si>
  <si>
    <t>El sedentarismo y sus efectos negativos se han incrementado de manera exponencial debido entre otros factores al uso constante de dispositivos electrónicos en los cuales, principalmente la población infantil pasa largos períodos de tiempo sin realizar actividades físicas. Existe un riesgo latente en que la población de niñas, niños y jóvenes sea captada por las redes de la delincuencia.</t>
  </si>
  <si>
    <t>La Alcaldía ha tenido como prioridad la mejora del bienestar de la ciudadanía; por tal motivo, se establecerán acciones que contribuyan a tal efecto.</t>
  </si>
  <si>
    <t>El programa busca reducir el sedentarismo, obesidad y la incidencia delictiva mediante la práctica de actividades deportivas y sus efectos positivos en la población de todas las edades, ofreciendo una posibilidad para ser parte de las personas que representen deportivamente a la Alcaldía en cualquier justa deportiva.</t>
  </si>
  <si>
    <t>Jóvenes de entre 10 y 21 años de edad que practican algún deporte.</t>
  </si>
  <si>
    <t>Jóvenes de entre 10 y 21 años de edad que practican algún deporte integrantes de algún equipo representativo.</t>
  </si>
  <si>
    <t>Una proporción importante de las mujeres de la demarcación forman parte de la población economicamente activa y tienen la necesidad de entrar al mercado laboral, para lo cual requieren de alternativas viables que les permitan adquirir conocimientos y habilidades para ampliar sus posibilidades de auto-emplearse o de obtener un empleo.</t>
  </si>
  <si>
    <t>Las mujeres que acceden a un trabajo remunerado, en general trabajan en peores condiciones que los hombres, en empleos más vulnerables, sin contratos y sin acceso a prestaciones sociales; en general ganan aproximadamente un 5.4% menos que los hombres (datos de OCDE).</t>
  </si>
  <si>
    <t>Se debe contribuir a que las mujeres puedan acceder con mayor preparación al mercado laboral, de forma que permita mejorar la calidad de vida de ellas y sus familias.</t>
  </si>
  <si>
    <t>Coadyuvar a la autonomía económica de las mujeres beneficiarias de la demarcación</t>
  </si>
  <si>
    <t>Mujeres de 18 a 54 años 11 meses</t>
  </si>
  <si>
    <t>Mujeres de 18 a 54 años 11 meses de escasos recursos.</t>
  </si>
  <si>
    <t>Incremento de la pobreza y la exclusión social</t>
  </si>
  <si>
    <t>Incremento de personas en situación de calle en los últimos años, donde se ha establecido un estilo de vida en el cual prevalece el consumo de sustancias toxicas, prostitución, conductas autodestructivas, abandono, y evasión de la realidad.</t>
  </si>
  <si>
    <t>Es necesario implementar una política social que tienda a la integralidad, a la transversalidad, a la universalidad y que promueva la participación social de las personas en situación de calle lo que permitirá coadyuvar en el ejercicio pleno de sus derechos.</t>
  </si>
  <si>
    <t>Atender a personas en situación de calle, a través de servicios asistenciales (albergue de pernocta, alimentación, higiene, ropa, servicios médicos y trabajo social) así como acciones de reinserción social o canalizaciones a instituciones de gobierno para una atención de mayor nivel en materia de salud, adicciones, identificación personal u otras.</t>
  </si>
  <si>
    <t>Población en situación de calle en la demarcación.</t>
  </si>
  <si>
    <t>Personas en situación de calle.</t>
  </si>
  <si>
    <t>Alimentación y Atención para los Residentes de la Casa Hogar Argelia Nuto de Villamichel</t>
  </si>
  <si>
    <t>Como acción desde 2019 y programa desde 2020, pero la institución opera desde 1987.</t>
  </si>
  <si>
    <t>En México la mayoría de los cuidadores de personas adultas mayores son sus hijos, hijas, yernos o nueras, quienes en su mayoría tienen que reducir sus horas de trabajo para poder cumplir con los cuidados que un adulto mayor requiere, motivo por el cual sus ingresos familiares se ven mermados, aunado a los mínimos conocimientos y 
habilidades que se requieren para dar un óptimo cuidado a los Adultos Mayores.</t>
  </si>
  <si>
    <t>Los adultos mayores no tienen los cuidados acordes a sus necesidades.</t>
  </si>
  <si>
    <t>Las personas Adultas mayores, requieren de cuidados a largo plazo que les permitan tener un correcto nivel de vida, muchas de las instituciones encargadas de brindar dichos apoyos los realizan desde un modelo médico, donde los servicios brindados con más parecidos a los de un hospital que a los de un hogar.</t>
  </si>
  <si>
    <t>Contribuir a mejorar la calidad de vida de los adultos mayores, usuarios de los servicios de la Casa Hogar “Arcelia Nuto de Villamichel”, residentes de la demarcación, mediante la atención integral y multidisciplinaria que favorezcan su estancia.</t>
  </si>
  <si>
    <t>Adultos mayores residentes en la Casa Hogar</t>
  </si>
  <si>
    <t>Adultos mayores atendidos en la Casa Hogar</t>
  </si>
  <si>
    <t>Adultos mayores</t>
  </si>
  <si>
    <t>Apoyos Económicos Especiales</t>
  </si>
  <si>
    <t>La población no tiene la solvencia económica para atender alguna eventualidad que derive de algún suceso imprevisto, ya sea individual, familiar o comunitario.</t>
  </si>
  <si>
    <t>La Ley de Desarrollo Social para el Distrito Federal, establece como principios de la política de Desarrollo Social:- La Igualdad: la cual constituye el objetivo principal del desarrollo social y se expresa en la mejora continua de la
distribución de la riqueza, el ingreso y la propiedad, en el acceso al conjunto de los bienes públicos y al abatimiento de las
grandes diferencias entre personas, familias, grupos sociales y ámbitos territoriales, y
- La Justicia Distributiva, el cual señala la obligación de la autoridad a aplicar de manera equitativa los programas sociales,
priorizando las necesidades de los grupos en condiciones de pobreza, exclusión y desigualdad social.</t>
  </si>
  <si>
    <t>Apoyar económicamente a 150 maderenses, de edades de 15 a 67 años de edad, en situación vulnerable que no cuentan con
la solvencia económica para atender alguna eventualidad que derive de algún suceso imprevisto, ya sea individual, familiar
o comunitario</t>
  </si>
  <si>
    <t>La población objetivo de este programa es de 218.65 miles de personas que con base en los Indicadores de Necesidades
Básicas elaborados por el EVALÚA, se encuentran en situación de pobreza extrema de la Demarcación, y que corresponde
a la población más vulnerable respecto a la falta de respuesta inmediata ante alguna situación emergente o especial, ya que
cada se encuentra susceptible al suceso de alguna eventualidad.</t>
  </si>
  <si>
    <t>150 personas en situación vulnerable que vivan en la Demarcación Territorial Gustavo A. Madero y que requieran de ayuda económica para solventar gastos de tipo Médico Especializado, Educativo, Deportivo, Comunitario o Situaciones emergentes, priorizando a
aquellas que se encuentren en situación de emergencia social,</t>
  </si>
  <si>
    <t>Excelencia Deportiva</t>
  </si>
  <si>
    <t>De acuerdo a la Encuesta Nacional de Ocupación y Empleo (ENOE), la Alcaldía de Gustavo A Madero cuenta con una tasa
de desempleo del 5.1%; es decir 59,388 personas desempleadas, entre las que se encuentran 2,653 personas que se dedican a
alguna disciplina artística en la Demarcación (cifra identificada de conformidad a los registros de la Dirección del Deporte)
población que no cuenta con oportunidades de desarrollo en su campo de conocimiento al no tener un empleo</t>
  </si>
  <si>
    <t>Desempleo, falta de oportunidades de desarrollo en el área deportiva.</t>
  </si>
  <si>
    <t>De conformidad a la encuesta Intercensal del INEGI 2015, la Alcaldía de Gustavo A. Madero cuenta con una población de
1, 164,477 habitantes de los cuales de conformidad a la Encuesta Nacional de Ocupación y Empleo (ENOE), en la Alcaldía
de Gustavo A Madero existe una tasa de desempleo del 5.1%, es decir 59,388 personas que representan la población
potencial de este programa.</t>
  </si>
  <si>
    <t>De acuerdo a la Encuesta Nacional de Ocupación y Empleo (ENOE), la Alcaldía de Gustavo A Madero cuenta con una tasa
de desempleo del 5.1%; es decir 59,388 personas desempleadas, entre las que se encuentran 1,700 personas que se dedican a
alguna disciplina artística en la Demarcación (cifra identificada de conformidad a los registros de la Subdirección de
Actividades Culturales y Turismo) población que no cuenta con oportunidades de desarrollo en su campo de conocimiento
al no tener un empleo</t>
  </si>
  <si>
    <t>No se cuentan con oportunidades de desarrollo en el área de conocimiento de las personas, al no tener un empleo.</t>
  </si>
  <si>
    <t>El Programa de Gobierno 2019-2024 de la Ciudad de México, establece como líneas de actuación: implementar mejoras en
las políticas públicas de protección social dirigidas a la personas en situación de desempleo, así como promover el ejercicio
de derechos culturales a través de la participación y la creatividad de las comunidades, la organización eficaz del potencial
cultural existente y el aprovechamiento de los recursos económicos, materiales, sociales, financieros, culturales y humanos,
al respecto, con el programa social “Cultura Viva GAM” dará cumplimiento a estas líneas de acción brindándole a 150
facilitadores de servicios (talleristas culturales) en situación de desempleo, una oportunidad de desarrollo; quienes
desarrollaran actividades culturales y artísticas relacionadas con las Artes Plásticas, Artes visuales, Medios digitales, Artes
escénicas, Arte urbano, Artes gráficas, Artesanías, Oficios artísticos tradicionales, Música, Canto y actividad coral,
Literatura, Danza y Turismo cultural, entre otras</t>
  </si>
  <si>
    <t>En cuanto al número de personas y habitantes de la demarcación que se dedican a alguna disciplina artística, se tiene que de
conformidad a los registros de la Subdirección de Actividades Culturales y Turismo de la Alcaldía en Gustavo A Madero
al cierre del ejercicio 2018, existían 1,700 personas y habitantes de la demarcación que se dedican a alguna disciplina
artística en situación de desempleo, cifra que representa la población objetivo de facilitadores de servicios del programa.</t>
  </si>
  <si>
    <t>El deporte de alto rendimiento en nuestro país ha tenido serias desventajas, tales como la falta de financiamiento público y
la no articulación de programas y proyectos que ayuden a desarrollar nuevos y mejores talentos deportivos, específicamente
en la Alcaldía Gustavo A Madero se tiene que desde hace aproximadamente 8 años se dejaron de otorgar apoyos destinados
a deportistas de alto rendimiento, situación que generó la migración de atletas y/o profesores a otras demarcaciones o
estados.</t>
  </si>
  <si>
    <t>Afalta de apoyos ecónomicos que dejarón de ser otorgados hace 8 años, empezó a haber migración de deportistas, atletas y/o profesores a otras demarcaciones o estados.</t>
  </si>
  <si>
    <t>Considerando que el deporte es un medio para combatir la delincuencia y otras enfermedades del tejido social, vital para el
pleno desarrollo del individuo sin importar la condición socioeconómica de los hombres, mujeres, niñas, niños y adultos
mayores, la Alcaldía Gustavo A Madero, en alineación con la Constitución Política de la Ciudad de México y el Programa
de Gobierno de la Ciudad de México 2019-2024, otorgará apoyos económicos a deportistas destacados, con la finalidad de
contribuir a su desarrollo, impulsando su participación en competencias infantiles, juveniles y de primera fuerza en distintas
categorías, Juegos Deportivos Infantiles, Juveniles, Paralímpicos de la Ciudad de México y en competencias de Élite.
Lo anterior, permitirá apoyar a los deportistas de alto rendimiento para que no abandonen la práctica del deporte por
múltiples factores, entre ellos las dificultades económicas de familias en situación de vulnerabilidad, que limitan el acceso a
los derechos sociales entre los que se encuentra el del deporte.</t>
  </si>
  <si>
    <t>La población objetivo son 3,475 deportistas destacados, es decir deportistas que han participado, participan o se preparan para
participar en competencias infantiles, juveniles y de primera fuerza en distintas categorías, Juegos Deportivos Infantiles,
Juveniles, Paralímpicos de la Ciudad de México y en competencias de Élite y que pertenecen a la Alcaldía Gustavo A.
Madero y que realizan sus entrenamientos en las diferentes instalaciones deportivas de la Demarcación.</t>
  </si>
  <si>
    <t>30 niños y 20 adultos, deportistas destacados deportistas destacados, es decir deportistas que han
participado, participan o se preparan para participar en competencias infantiles, juveniles y de primera fuerza en distintas
categorías, Juegos Deportivos Infantiles, Juveniles, Paralímpicos de la Ciudad de México y en competencias de Élite.</t>
  </si>
  <si>
    <t>Arte Comunitario</t>
  </si>
  <si>
    <t>De acuerdo a la Encuesta Nacional de Ocupación y Empleo (ENOE), la Alcaldía de Gustavo A Madero cuenta con una tasa
de desempleo del 5.1%; es decir 59,388 personas desempleadas, entre las que se encuentran 1,700 personas que se dedican a
alguna disciplina artística en la Demarcación (cifra identificada de conformidad a los registros de la Subdirección de
Actividades Culturales y Turismo) población que no cuenta con oportunidades de desarrollo en su campo de conocimiento
al no tener un empleo.</t>
  </si>
  <si>
    <t>La Alcaldía de Gustavo A Madero cuenta con una tasa
de desempleo del 5.1%; es decir 59,388 personas desempleadas, entre las que se encuentran 1,700 personas que se dedican a
alguna disciplina artística en la Demarcación (cifra identificada de conformidad a los registros de la Subdirección de
Actividades Culturales y Turismo) población que no cuenta con oportunidades de desarrollo en su campo de conocimiento
al no tener un empleo</t>
  </si>
  <si>
    <t>De conformidad a la encuesta Intercensal del INEGI 2015, la Alcaldía de Gustavo A. Madero cuenta con una población de
1, 164,477 habitantes de los cuales de conformidad a la Encuesta Nacional de Ocupación y Empleo (ENOE), en la Alcaldía
de Gustavo A Madero existe una tasa de desempleo del 5.1%, es decir 59,388 personas que representan la población
potencial de este programa</t>
  </si>
  <si>
    <t>En cuanto al número de personas y habitantes de la demarcación que se dedican a alguna disciplina artística, se tiene que de
conformidad a los registros de la Subdirección de Actividades Culturales y Turismo de la Alcaldía en Gustavo A Madero
al cierre del ejercicio 2018, existían 1,700 personas y habitantes de la demarcación que se dedican a alguna disciplina
artística en situación de desempleo.</t>
  </si>
  <si>
    <t>Tiene cómo antecedente el programa "Brindar Apoyo a Personas con Discapacidad y Población Vulnerable", tuvo cambios en 2009, 2013 y 2016, hasta 2019 obtuvo el nombre Impulso social teniendo la misma población objetivo.</t>
  </si>
  <si>
    <t>Según los Indicadores de Necesidades Básicas elaborados por el EVALÚA con base en la Encuesta Intercensal 2015 de
INEGI, en Gustavo A. Madero se encuentran 218.65 miles de personas en pobreza extrema.Población entre la que se encuentran adultos, mayores, personas con discapacidad, madres y padres solos y personas con
enfermedades crónico degenerativas que por su condición se enfrenta a situaciones de desigualdad, exclusión,
marginación y/o discriminación.</t>
  </si>
  <si>
    <t>Con la finalidad de garantizar el reconocimiento a las libertades y derechos plasmados en la
Constitución Política de la Ciudad de México, para este sector de la población, la Alcaldía Gustavo A. Madero creó el
programa ahora denominado “Impulso Social”, con el cual a través de la entrega de transferencias monetarias, se busca
contribuir al desarrollo económico y social de un máximo de 2,000 Adultos Mayores hombres y mujeres de 60 a 67 años de
edad, 500 Personas con Discapacidad hombres, mujeres, niños y niñas de 0 a 59 años de edad, 400 Madres Solas y Padres
Solo con hijo o hija menor de 0 a 4 años de edad y 300 personas con enfermedades crónico-degenerativas y/o crónicoinvalidantes,
que les permita mejorar su calidad de vida, en materia alimentaria, de salud y seguridad social.</t>
  </si>
  <si>
    <t>La población potencial de este programa social corresponde a los grupos de atención prioritaria detectados en la
Demarcación como son; Adulto Mayor, Personas con Discapacidad, Madre Sola o Padre Solo con hijo o hija menor de edad
de 0 a 4 años de edad y Personas con enfermedades crónico-degenerativas y/o crónicos invalidantes, provenientes
preferentemente de las colonias con un índice de desarrollo bajo o muy bajo de esta Alcaldía.</t>
  </si>
  <si>
    <t>JUPYTAL GAM fue creado en 
2019</t>
  </si>
  <si>
    <t>Apatía y falta de involucramiento ciudadano por parte de los jóvenes.</t>
  </si>
  <si>
    <t>La Encuesta de Jóvenes en México (EJM) tiene una representación
equitativa de mujeres y hombres, es decir, 50% cada grupo. La representación por grupos etarios es la siguiente: 20.8% de
los jóvenes encuestados tiene entre 15 y 17 años de edad; 41.3%, entre 18 y 22 años, y 37.9%, entre 23 y 29 años. Dichos
jóvenes Si bien ha habido esfuerzos sociales por promover el voto de las personas jóvenes y el voto informado, es necesario
incentivar su participación más allá del día de las elecciones. Ellos deben tener las herramientas y la capacidad para influir
en la toma de decisiones y en las políticas públicas.
En este sentido, el derecho social que se ve vulnerado por la problemática identificada es el relativo al Artículo 11,
Apartado A de la Constitución Política de la Ciudad de México; referente a los Derechos de las y los Jóvenes.</t>
  </si>
  <si>
    <t>Con base en datos de la encuesta “La cultura política de los jóvenes en México” ―aplicada por el Colegio de México
en 2012― las redes sociales se han convertido en el espacio de participación ciudadana más importante de las personas
jóvenes en el país, toda vez que el 9.3% de dicho sector ha declarado haber expresado su punto de vista sobre temas de
interés público a través de ellas. En este contexto, la Encuesta de Jóvenes en México (EJM) tiene una representación
equitativa de mujeres y hombres, es decir, 50% cada grupo. La representación por grupos etarios es la siguiente: 20.8% de
los jóvenes encuestados tiene entre 15 y 17 años de edad; 41.3%, entre 18 y 22 años, y 37.9%, entre 23 y 29 años. Dichos
jóvenes Si bien ha habido esfuerzos sociales por promover el voto de las personas jóvenes y el voto informado, es necesario
incentivar su participación más allá del día de las elecciones. Ellos deben tener las herramientas y la capacidad para influir
en la toma de decisiones y en las políticas públicas.</t>
  </si>
  <si>
    <t>Según la Encuesta Intercensal 2015 para la Ciudad de México en Gustavo A Madero, se estima que la Delegación Gustavo
A. Madero cuenta con un total de 1,164,477 habitantes, de los cuales tenemos 98,137 jóvenes de 12 a 17 años y 226,375 de
15 a 29 años, arrojando un total de 324,512 Jóvenes en todo el territorio de la Alcaldía que corresponde a la Población
Potencial de este programa.</t>
  </si>
  <si>
    <t>La Población objetivo del programa social, corresponde a aproximadamente 142,292 jóvenes de entre 15 y 29 años que de
conformidad la encuesta intercensal 2015 realizada por el Instituto Nacional de Estadística y Geografía (INEGI), habitaban
en la Demarcación Territorial y que padecen o podrían padecer falta de exposición a bienes y servicios culturales,
deportivos, artísticos, informativos y de esparcimiento.</t>
  </si>
  <si>
    <t>El Programa Comunitario de Mejoramiento Urbano (PROCOMUR) fue creado en el ejercicio 2019</t>
  </si>
  <si>
    <t>La principal causa del deterioro del entorno urbano, radica en la falta de atención y presupuesto de las administraciones
pasadas que durante nueve años no generaron las políticas públicas necesarias para mantener en óptimas condiciones los
servicios urbanos de la demarcación territorial.</t>
  </si>
  <si>
    <t>La precariedad de los servicios públicos propicia espacios deteriorados y con ello la falta de convivencia colectiva, así como
el aumento de la violencia y la delincuencia, fomentando la inseguridad. Esta situación afecta en mayor medida a las
mujeres de la Alcaldía.</t>
  </si>
  <si>
    <t>Los Derechos Humanos son parte fundamental de los principios rectores de la Constitución Política de la Ciudad de
México, entre los que se encuentran los derechos de los habitantes de la Alcaldía a una Ciudad Solidaria, Productiva,
Incluyente, Habitable y Segura; la Constitución también señala que las autoridades tomarán medidas para garantizar el
cumplimiento de dichos derechos.</t>
  </si>
  <si>
    <t>La población objetivo del programa corresponde a las 218.65 miles de personas de conformidad con los Indicadores de Necesidades Básicas elaborados por el EVALÚA con base en la Encuesta Intercensal 2015 de INEGI, se encuentran en situación de pobreza extrema en la Alcaldía.</t>
  </si>
  <si>
    <t>Seguro Contra La Violencia De Género, se registró así en 2019</t>
  </si>
  <si>
    <t>Violencia de género</t>
  </si>
  <si>
    <t>La violencia contra la mujer se ha convertido recientemente en una preocupación colectiva, un motivo de alarma social.
Gobiernos nacionales e instituciones internacionales, previenen de los peligros que conlleva, ya que es una práctica social
que atenta contra la salud física y mental de quienes la padecen, dificulta el desarrollo personal, obstaculiza el desarrollo
económico familiar y comunitario, desestructura familias, entre otros efectos indeseables</t>
  </si>
  <si>
    <t>La violencia contra las mujeres y niñas es un delito que día a día se agrava la violencia se padece durante toda la vida de las
mujeres; en la casa, la escuela, el trabajo, transporte y la calle de manera psicológica, económica, física, el acoso, violación
e incluso la violencia feminicida. Ante la grave situación de violencia que viven las mujeres y niñas es necesario construir
redes basadas en la sororidad para informar, ayudar, proteger que se garantice una vida libre de violencia de género y
justicia.
En el ámbito nacional, la Constitución Política de nuestro país establece en su artículo 1° párrafo quinto que "Queda
prohibida toda discriminación motivada por origen étnico o nacional, el género, la edad, las discapacidades, la condición
social, las condiciones de salud, la religión, las opiniones, las preferencias sexuales, el estado civil o cualquier otra que
atente contra la dignidad humana y tenga por objeto anular o menoscabar los derechos y libertades de las personas." Aunado
a lo anterior, la Ley General de Acceso de las Mujeres a una Vida Libre de Violencia establece como principios rectores
para el acceso de todas las mujeres a una vida libre de violencia el de la igualdad jurídica entre la mujer y el hombre y el de
la no discriminación.</t>
  </si>
  <si>
    <t>En la Ciudad de México, 79.8% de las mujeres de 15 años y más, residentes en la entidad, ha experimentado al menos un
acto de violencia de cualquier tipo a lo largo de su vida, ya sea emocional, física, sexual, económica, patrimonial o
discriminación laboral, misma que ha sido ejercida por diferentes agresores, sea la pareja, el esposo o novio, algún familiar,
compañero de escuela o del trabajo, alguna autoridad escolar o laboral o bien por amigos, vecinos o personas conocidas o
extrañas. Cabe aclarar que los tipos de agresión no son actos aislados ya que las mujeres pudieron haber experimentado uno
o varios de estos tipos (emocional, sexual, físico o económico, discriminación).
En el período más reciente entre octubre de 2015 y octubre de 2016, de cada 100 mujeres 55 fueron víctimas de algún acto
violento, principalmente de tipo emocional, sexual y discriminación en sus centros de trabajo. En el caso de la violencia
emocional el perpetrador es principalmente la pareja o expareja, última (26 de cada 100 mujeres), mientras que la violencia
sexual ha sido ejercida por diversos agresores distintos a la pareja (34 de cada 100 mujeres). Las mujeres que se encuentran
más expuestas a la violencia de la pareja o de cualquier otro agresor son las jóvenes de edades entre 20 y 44, así como las de
50 a 59 años; particularmente entre aquellas de 20 a 24, ya que 85 de cada 100 mujeres de esas edades ha enfrentado al
menos un episodio de violencia o abuso. Es particularmente relevante la violencia sexual que han enfrentado las mujeres
jóvenes de 20 a 34 años, en estas edades, entre 71 y 73 de cada 100 de ellas han sido agredidas sexualmente. Asimismo, las
que tienen 15 a 19 años presentan cifras superiores al 40% en violencia sexual, emocional o física, quienes a su corta edad
ya han sido víctimas de abusos de diversa índole.</t>
  </si>
  <si>
    <t>La población que de acuerdo al número de averiguaciones previas y
carpetas de investigación iniciadas por los delitos de lesiones dolosas, violencia familiar, abuso y acoso sexual, y violación
cometidos contra mujeres y niñas las cuales para esta Alcaldía ascendieron a un total de 10,996 mujeres víctimas de violencia de género con dependencia económica de su agresor, en un rango de 18 a
55 años</t>
  </si>
  <si>
    <t>Mientras que la población beneficiaria será de hasta 100 mujeres víctimas de violencia de género en proceso de separación
de su agresor con Denuncia ante el Ministerio Público o Queja presentada ante Persona Juzgadora.
Es importante precisar que la Denuncia ante el Ministerio Público o Queja presentada ante Persona Juzgadora se establece
como un requisito en este programa con la finalidad de dar certeza jurídica a las mujeres victimas de violencia y de que las
agresiones de género no queden impunes.</t>
  </si>
  <si>
    <t>El programa social “Tlakualli ik Altépetl (Alimento del Pueblo)” fue creado en el ejercicio 2019</t>
  </si>
  <si>
    <t>Del 1,164,477  de habitantes de GAM 31,674  son personas indigenas, población que se encuentra en situación de vulnnerabilidad y desventaja respecto a la validación de sus derechos humanos debido a su pertenencia étnica, lo cual representa un mayor obstáculo para mejorar su calidad de vida.</t>
  </si>
  <si>
    <t xml:space="preserve">El 2.72% de la población en Gustavo A. Madero se encuentra en desventaja y vulnerabilidad al ejercer sus derechos humanos, debido a su pertenencia étnica </t>
  </si>
  <si>
    <t>De acuerdo con el Coneval y su Informe de Evaluación de la Política de Desarrollo Social 2018 (IEPDS) 71.9% de los
indígenas del país, equivalentes a 8.3 millones de personas, padecía pobreza hasta el 2016, de los cuales 3.2 millones no
tenía la capacidad económica para adquirir la canasta básica y tenían carencia en al menos otros dos derechos sociales, lo
que los posicionó en situación de pobreza extrema. Además, hoy en día la globalización los ha obligado a regresar a las
ciudades, donde son víctimas de la discriminación, tanto racial, como social y económica, dejando de hablar sus lenguas
originarias y olvidando sus costumbres.
Ante este fenómeno es necesaria la intervención de la Alcaldía Gustavo A. Madero, que de acuerdo con la Encuesta
Intercensal 2015 del INEGI, cuenta con 15,822 habitantes hablantes de alguna lengua indígena, por lo que, a través de la
entrega de apoyos económicos, busca contribuir a incrementar el índice de bienestar de este sector, que ayude
principalmente a cubrir gastos relacionados con salud y alimentación, reduciendo así la brecha de desigualdad que existe
entre este sector y la población en general</t>
  </si>
  <si>
    <t>De acuerdo con datos de la Encuesta Intercensal 2015, en la Ciudad de México el 1.5% de la población habla una lengua
indígena, lo que equivale a 129,297 personas; las delegaciones donde se concentra el mayor número de personas son:
Iztapalapa (31,330), Gustavo A. Madero (15,822), Tlalpan (12,313), Xochimilco (9,580) y Álvaro Obregón (8,246).
En lo que respecta a la población que habla algún tipo de lengua indígena, se encuentra que en la Alcaldía Gustavo A.
Madero viven 15 mil 822 personas (Población Objetivo), cifra que representa el 4.4% de la población potencial. Del total de
hablantes indígenas, 13 personas son monolingües (no se pueden comunicar en español), situación que en términos
porcentuales significa que más del 99% es bilingüe.</t>
  </si>
  <si>
    <t>En lo que respecta a la población que habla algún tipo de lengua indígena, se encuentra que en la Alcaldía Gustavo A.
Madero viven 15 mil 822 personas (Población Objetivo), cifra que representa el 4.4% de la población potencial. Del total de
hablantes indígenas, 13 personas son monolingües (no se pueden comunicar en español), situación que en términos
porcentuales significa que más del 99% es bilingüe.</t>
  </si>
  <si>
    <t>La Población Beneficiaria será de al menos 1000
hombres y mujeres de 18 a 59 años de edad, hablantes de alguna lengua indígena y pertenecientes a alguna de las
comunidades indígenas residentes en la Demarcación Territorial Gustavo A. Madero, cifra que representa el 6.78% de la
población objetivo, dando prioridad a las comunidades ubicadas en colonias de bajo y muy bajo índice de Desarrollo Social,
para con ello mejorar su calidad de vida y cubrir sus necesidades básicas, estableciendo garantías de equidad e igualdad de
oportunidades en el ejercicio de sus derechos.</t>
  </si>
  <si>
    <t>El Programa Social nace en el año 2008 con el nombre de “Ayudas Diversas para Personas con Discapacidad y Población
Vulnerable”, y en 2019 toma el nombre "Transformando vidas".</t>
  </si>
  <si>
    <t>Personas que por su condición
tienen dificultad para integrarse al ámbito laboral y cuentan con restricciones para la participación en actividades sociales y
otras, lo que las pone en situación de desventaja respecto a la validación de sus derechos, su bienestar físico, material, social
y emocional.</t>
  </si>
  <si>
    <t xml:space="preserve">Desventaja para desarrollarse plenamente y ejercer sus derechos en actividades sociales para desarrollarse en comunidad. </t>
  </si>
  <si>
    <t>Los Derechos Humanos son parte fundamental de los principios rectores de la Constitución Política de la Ciudad de
México, entre los que se encuentran los derechos a la salud y de personas con discapacidad, en los que se señala que las
personas que residen en la Ciudad tienen derecho al acceso a un sistema de salud público local que tenga por objeto mejorar
la calidad de la vida humana y su duración, la reducción de los riesgos a la salud, la morbilidad y la mortalidad. Se intetará integrar mediante la prestación de servicios médico-sanitarios universales, equitativos, gratuitos, seguros, de calidad
y al alcance de todas las personas. Aquéllas con discapacidad tienen derecho a la rehabilitación integral de calidad y la
promoción de la asistencia personal, humana o animal, para su desarrollo en comunidad.
En la Demarcación Gustavo A. Madero según datos del INDEPEDI, existen 69,468 personas con discapacidad motora,
auditiva y visual, que por su condición tienen dificultad para integrarse al ámbito laboral y cuentan con restricciones para la
participación en actividades sociales, lo que las pone en situación de desventaja respecto a la validación de sus derechos, su
bienestar físico, material, social y emocional, motivo por el cual la Alcaldía a través del Programa Social “Transformando
Vidas”, busca apoyar a los habitantes de la Alcaldía, con discapacidad auditiva, motriz o visual, a través de la entrega de un
apoyo que consiste en una transferencia en especie (auxiliares auditivos, sillas de ruedas, sillas de ruedas para PCI, PCA
(parálisis cerebral Infantil y parálisis cerebral Adulto), andaderas, bastones, bastón blanco, muletas) que les permita mejorar
sus condiciones físicas, de salud, transporte, movilidad y autoestima, lo que les llevará a la satisfacción de sus necesidades
básicas.</t>
  </si>
  <si>
    <t>La población objetivo de este programa es de 69,468 personas con discapacidad motora, auditiva y visual, que según datos
del INDEPEDI, habitan en la Alcaldía Gustavo A. Madero.</t>
  </si>
  <si>
    <t>La población beneficiaria del programa serán 580 personas hombres y mujeres con discapacidad auditiva, motora y visual
de entre 0 y 59 años de edad, que habiten preferentemente en alguna de las colonias con un índice bajo y muy bajo de
desarrollo social de la Demarcación,</t>
  </si>
  <si>
    <t>Nombre del programa</t>
  </si>
  <si>
    <t>Sesión del COPLADE</t>
  </si>
  <si>
    <t>28 y 30 de enero. Se rechazó el programa y se organizó una junta de trabajo el 29 de enero para volver a discutirlo en la sesión del 30</t>
  </si>
  <si>
    <t>22 de enero</t>
  </si>
  <si>
    <t>28 de enero</t>
  </si>
  <si>
    <t>Ayuda a Personas de Escasos Recursos y para Tratamientos Médicos de Enfermedades Crónico-degenerativas, Terminales y Discapacidades</t>
  </si>
  <si>
    <t>Muchas familias se enfrentan a diferentes problemas de salud al no contar con un salario para solventar gastos médicos o no poder incorporarse algún programa social por carecer del recurso para trasladarse para realizar los trámites.</t>
  </si>
  <si>
    <t>Al no poder costear un tratamiento médico, cuando las enfermedades llegan a ser terminales y necesitan de cierto prepuesto elevado y alejado de sus posibilidades económicas, se el tratamiento y se esperan las consecuencias finales.</t>
  </si>
  <si>
    <t>Mediante una ayuda económica se brinda apoyo a las personas con enfermedades crónico-degenerativas, terminales y/o discapacidad, como un grupo social altamente vulnerable, para ser efectivo el ejercicio pleno de sus derechos.</t>
  </si>
  <si>
    <t>Contribuir a mejorar la calidad de vida de personas de todas las edades que sufran alguna enfermedad crónico-degenerativa, terminal o discapacidad, de escasa capacidad económica y que habiten en zonas de muy alta y alta vulnerabilidad.</t>
  </si>
  <si>
    <t>Personas con una enfermedad crónico-degenerativa, terminales y con discapacidad, que habiten en zonas de muy alta y alta vulnerabilidad</t>
  </si>
  <si>
    <t>Personas con una enfermedad crónico-degenerativa, terminales y con discapacidad que recibe apoyo económico.</t>
  </si>
  <si>
    <t>Opera desde 2010. Desde 2020 emite ROP</t>
  </si>
  <si>
    <t>La alcaldía carece de espacios adecuados para ser sedes de los CENDIS en diferentes pueblos de la demarcación.</t>
  </si>
  <si>
    <t>Las y los menores reciban la educación básica en condiciones poco favorables para su desarrollo integral.</t>
  </si>
  <si>
    <t>El programa social contribuye a la resolución de esta problemática mediante la contratación de espacios dignos y adecuados, vía firma de comodatos, en los que las y los niños en edad de educación básica pueden asistir.</t>
  </si>
  <si>
    <t>Brindar apoyos económicos a las personas que prestan sus inmuebles como espacios para centros de Desarrollo Infantil, mismas que se presentan como comodatarios.</t>
  </si>
  <si>
    <t>Pueblos San Francisco Tlalnepantla, Santiago Tepalcatlalpan y Barrio Caltongo.</t>
  </si>
  <si>
    <t>Tres propietarios de los inmuebles cuyas características permitan considerarlos como sedes de CENDIS en los pueblos de San Francisco Tlalnepantla, Santiago Tepalcatlalpan y Barrio Caltongo</t>
  </si>
  <si>
    <t>Población objetivo que cumpla con las reglas de operación</t>
  </si>
  <si>
    <t>Semillas y Material Vegetativo</t>
  </si>
  <si>
    <t>Semillas y Fertilizante des 2011. No se especifica cuándo cambió de nombre</t>
  </si>
  <si>
    <t>El crecimiento urbano acelerado de la Ciudad de México y su desvinculación con el desarrollo agrícola de Xochimilco .</t>
  </si>
  <si>
    <t>Las labores del campo dejaron de ser rentables paulatinamente, los ingresos de las y los productores se vieron disminuidos hasta ser insuficientes para solventar sus requerimientos básicos.</t>
  </si>
  <si>
    <t>Potenciar el desarrollo económico de las actividades agropecuarias es indispensable para que la población ural acceda a fuentes de empleo mejor remuneradas y niveles de bienestar crecientes.</t>
  </si>
  <si>
    <t>Incentivar la producción agropecuaria con el apoyo de Semillas y Material Vegetativo, en condiciones de igualdad y equidad de género, contribuyendo a una economía sostenible.</t>
  </si>
  <si>
    <t>Habitantes que se benefician de actividades primarias</t>
  </si>
  <si>
    <t>Personas de 18 años y más que se dedican a actividades agrícolas, pecuarias y del sector rural en su conjunto.</t>
  </si>
  <si>
    <t>Población beneficiaria que cuenta con la aprobación y autorización del apoyo.</t>
  </si>
  <si>
    <t xml:space="preserve">En el año 2011 y 2012 se implementó como Programa Social Denominado Centros de Desarrollo Infantil Delegacionales </t>
  </si>
  <si>
    <t>En Xochimilco 67 de cada 100 niños de 3 a 5 años de edad asisten a alguna escuela, aunado a estos datos los niños y niñas de 2 a 5 años 11 meses de edad, cuya madre y/o padre trabajadores de
escasos recursos residentes de la Alcaldía de Xochimilco, no siempre reciben una dieta sana y balanceada en sus hogares.
Dichos datos reflejan en los niños y niñas obesidad y desnutrición durante su educación inicial, lo que impacta en el desarrollo personal e integral de los menores. El ingreso familiar es el factor que determina el tipo de alimentación que
llevan. La falta de recursos tiene como consecuencia la carencia de una alimentación sana y balanceada, debido a que la alimentación no es la única necesidad básica que deben cubrir.</t>
  </si>
  <si>
    <t>Afectaciones en la salud, que pueden manifestarse en obesidad y desnutrición infantil; así como baja autoestima, bajo rendimiento académico e incluso deserción escolar. Los derechos sociales que se ven vulnerados como lo marca el artículo 9 de la Constitución de la Ciudad de México son: el derecho a una adecuada alimentación y a la salud, ya que por falta de ingresos económicos la familia no puede satisfacer de manera adecuada estas necesidades.</t>
  </si>
  <si>
    <t>Por medio de un suministro de alimentos sanos y balanceados con base en un menú adecuado a los requerimientos nutricionales de los niños y niñas que se encuentran inscritos en los seis CENDIS, se pretende evitar que los
problemas causados por una mala alimentación se acentúen como un problema de salud pública causando obesidad o
desnutrición infantil; así mismo se pretende un desarrollo integral en su proceso de educación inicial.</t>
  </si>
  <si>
    <t>Población de niños registrados en educación inicial y preescolar en escuelas públicas de Xochimilco, los cuáles suman 32,029</t>
  </si>
  <si>
    <t>La constituyen los hijos e hijas de padres y madres trabajadoras de escasos recursos, que asistan a
alguno de los seis CENDIS administrados por la Alcaldía. Son niños y niñas de 2 años a 5 años 11 meses de edad, que
residan en la alcaldía Xochimilco</t>
  </si>
  <si>
    <t>Se beneficiará aproximadamente a 598 niñas y niños de 2 a 5 años 11 meses de edad que asistan
a realizar su trámite de reinscripción e inscripción en alguno de los seis CENDIS de la Alcaldía Xochimilco y que conforme
a los espacios disponibles (en el caso de inscripción) cumplan con todos los requisitos solicitados para su aceptación.</t>
  </si>
  <si>
    <t>Algunas de las causas que originan el problema social atendido son el desempleo y los bajos salarios, condiciones que limitan el acceso a alimentos suficientes, sanos y variados; además se presentan otras causas como las crisis económicas o el incremento en los precios de los alimentos a nivel local e internacional.</t>
  </si>
  <si>
    <t>Tanto el hambre como la desnutrición son problemas complejos que pueden derivar en consecuencias negativas como enfermedades y bajo rendimiento escolar. De forma directa, el hambre puede deberse a un limitado acceso económico a los alimentos lo cual, en muchos casos, está asociado a condiciones la desnutrición se refiere al estado patológico resultante de
una dieta deficiente en uno o varios nutrientes esenciales o de una mala asimilación de los alimentos, puede dividirse en
aguda y crónica.</t>
  </si>
  <si>
    <t>Es necesaria la intervención del estado para seguir avanzando y revertir la carencia alimentaria en la Ciudad de México, a
través de políticas públicas que promuevan el acceso a alimentos sanos y nutritivos, como es el caso del programa Animales de Corral y de Traspatio, que otorga ayudas (en especie), que permitan incentivar la producción sustentable de Alimentos y
contribuir a la seguridad alimentaria de las personas y familias de las zonas urbanas y rurales de esta Alcaldía.</t>
  </si>
  <si>
    <t xml:space="preserve">Contribuir a disminuir el número de personas con carencia por acceso a la alimentación en la Alcaldía Xochimilco,
mediante la entrega de apoyos en especie para promover la producción de alimentos con alto contenido proteicos, a pequeña
escala encaminados al autoconsumo y comercialización de excedentes, con lo que se contribuye a cumplir con la seguridad
alimentaria y bienestar familiar. 
</t>
  </si>
  <si>
    <t>85,698 habitantes de la Alcaldía Xochimilco con carencia por acceso a alimentación interesadas, principalmente pero no
exclusivamente pertenecientes a los núcleos agrarios, dueños, posesionaros o usufructuarios del sector rural-urbano, que
viven en hogares con carencia por acceso a la alimentación, que tengan la convicción de fortalecer la producción de alimentos ricos en proteínas, inocuos y de manera sustentable, que además cuenten con el espacio necesario para la entrega de la especie que soliciten</t>
  </si>
  <si>
    <t xml:space="preserve">418 Beneficiarios (de las y 85,698 habitantes de la Alcaldía Xochimilco con carencia por acceso a alimentación) con
carencia por acceso a la alimentación, siendo mujeres y hombres mayores de 18 años, núcleos agrarios, pequeña propiedad y usufructuarios de la Alcaldía Xochimilco, con domicilio en la misma, que cuenten con algún espacio o unidad productiva dentro de la Demarcación.
Solo podrá otorgarse un paquete de animales, por solicitante y domicilio y/o predio, hasta donde lo permita el presupuesto asignado para tal rubro, el cual tendrá que tomar en cuenta a las y los solicitantes a fin de manifestarlo en su petición realizada al SUAC y que  cumplan con cada uno de los requisitos que marcan las Reglas de Operación y convocatoria vigentes. </t>
  </si>
  <si>
    <t xml:space="preserve">Es la misma que la población objetivo; 418 habitantes con
carencia por acceso a la alimentación, siendo mujeres y hombres mayores de 18 años, núcleos agrarios, pequeña propiedad y usufructuarios de la Alcaldía Xochimilco, con domicilio en la misma, que cuenten con algún espacio o unidad productiva dentro de la Demarcación.
Solo podrá otorgarse un paquete de animales, por solicitante y domicilio y/o predio, hasta donde lo permita el presupuesto asignado para tal rubro, el cual tendrá que tomar en cuenta a las y los solicitantes a fin de manifestarlo en su petición realizada al SUAC y que  cumplan con cada uno de los requisitos que marcan las Reglas de Operación y convocatoria vigentes. </t>
  </si>
  <si>
    <t>Se implementa en 2010 con el nombre “Becas a Deportistas de Alto Rendimiento”</t>
  </si>
  <si>
    <t xml:space="preserve">Los recursos económicos insuficientes para cubrir cuotas en competencias deportivas, infraestructura
deportiva inadecuada, insuficientes entrenadores físicos y deportivos y baja oferta de actividades físicas gratuitas. </t>
  </si>
  <si>
    <t xml:space="preserve">Los efectos centrales del problema atendido son actividades sedentarias en la población de la demarcación que contribuyen
de manera significativa a la obesidad, el sobrepeso y enfermedades crónica degenerativas, por lo que se vulnera el derecho
al deporte.
</t>
  </si>
  <si>
    <t>Se requiere la intervención del Gobierno para realizar mejoras en instalaciones deportivas y la creación de más espacios
públicos para que la población tenga acceso y se reduzca los altos niveles de obesidad, así como para evitar las enfermedades crónico-degenerativas.
El programa tiene similitud con el Programa “Iztapalapa lo más Deportiva" que opera la Alcaldía de Iztapalapa el cual busca
enaltecer a los deportistas en competencias nacionales que representen a su alcaldía</t>
  </si>
  <si>
    <t>Tomamos como Población Potencial a los jóvenes que acuden a practicar alguna disciplina en las instalaciones deportivas de la Alcaldía de Xochimilco, los cuales son alrededor de 600 jóvenes. De igual manera se observa que la mayor parte de solicitudes que ingresan son de los pueblos y barrios con mayor marginidad, siendo la mayoría del sexo masculino de entre 18 y 30 años.</t>
  </si>
  <si>
    <t>Se toma como Población Objetivo a toda aquella que participa en eventos deportivos realizados por la alcaldía. Alrededor de 850 personas participan en dichos eventos en los que la mayoría son de 14 a 39 años de edad, teniendo mayor participación masculina.
El programa está dirigido para los deportistas que cuentan con competencias a nivel nacional y/o internacional, tanto hombres como mujeres de entre 10 a 30 años que viven dentro de la alcaldía y que no cuentan con los recursos para salir adelante en su disciplina.</t>
  </si>
  <si>
    <t xml:space="preserve"> Se espera tener una cobertura de al menos 150 jóvenes de los cuales podamos  seleccionar a los 80 atletas más sobresalientes en sus respectivas disciplinas. En caso de que el programa social no esté en condiciones de alcanzar la universalidad, se buscara entre los deportistas de la demarcación que reúnan las características del programa social.</t>
  </si>
  <si>
    <t>Tomando en cuenta que el acceso a la justicia, a la salud y a una vida libre de violencia son derechos universales plasmados en la Constitución Política de los Estados Unidos Mexicanos, todas las mujeres radicadas en la alcaldía de Iztacalco que es una población de 206,399, son susceptibles a recibir las asesorías gratuitas en las áreas de psicología, médica y jurídica gratuitas sin restricción.</t>
  </si>
  <si>
    <t>Se dará prioridad de elegibilidad para recibir apoyo económico a 67,265 mujeres que es el número aproximado de población femenina procedente de las colonias de Menor Índice de Desarrollo Social de acuerdo con los datos proporcionados por el Consejo de Evaluación del Desarrollo Social del Distrito Federal así como aquellas que hayan sufrido altos niveles de violencia, que sean cabezas de familia y cuya condición económica sea menor a 2 salarios mínimos.</t>
  </si>
  <si>
    <t>Hasta a 1200 usuarias sin límite de edad con asesorías jurídicas psicológicas y médicas gratuitas y hasta 700 beneficiarias que procedan de las colonias con menor índice de desarrollo social que además tengan dos o más de las siguientes condiciones de vulnerabilidad: que sean madres cabezas de familia y cuya condición económica sea menor a 2 salarios mínimos, que estén actualmente desempleadas, que no hayan concluido educación básica, que sean mujeres cuidadoras de personas con discapacidad, adultos mayores o niños menores de 18 años que han quedado bajo su tutela y/o cuidado, que tengan una discapacidad o que tengan una enfermedad crónico degenerativa. de 18 a 67 años de Iztacalco a quienes se les otorgara un apoyo económico de hasta $7,500.00 divididos en 6 dispersiones bimestrales de $1,250.00 cada una durante el ejercicio fiscal, así como cursos, capacitaciones y talleres con perspectiva de género</t>
  </si>
  <si>
    <t>Compañía de Danza Clásica, Moderna y Folclórica, creado en 2019</t>
  </si>
  <si>
    <t>Iztacalco es una Alcaldía que posee un subsistema de cultura que incluye: 15 centros sociales, 11 bibliotecas,11 foros y auditorios y 9 casas de cultura, una riqueza cultural múltiple, que le aportan los 7 barrios de Iztacalco y el pueblo originario de Santa Anita; Cuenta con bibliotecas, casas de cultura y centros sociales. Sin embargo, la mayor riqueza la aportan sus habitantes.</t>
  </si>
  <si>
    <t>La danza se presenta, dentro de la educación, como una actividad con innumerables valores abriendo camino al trabajo de la creatividad, a la relación entre compañeros y compañeras, al conocimiento de uno mismo al conocimiento de otras culturas y al desarrollo de la capacidad expresiva (Kaufmann, 2006). Está demostrado científicamente que las relaciones sociales afectan a nuestro desarrollo cognitivo y emocional desde que somos pequeños, teniendo un importante papel a lo largo de toda nuestra vida. Bailando se promueve la empatía, la capacidad de compartir con otros y la cooperación, habilidades sociales que, extrapolándolas a otras áreas vitales como la escuela, familia, amigos, nos ayuda a formar relaciones exitosas.</t>
  </si>
  <si>
    <t>La danza es el lenguaje del cuerpo que combina armoniosamente movimientos corporales y melodía, es un arte muy completo que puede ser tomado como una forma de expresión, representada en la comunicación a través de los movimientos corporales que brindan bienestar y autoconocimiento. Su práctica y desarrollo permite coordinar destreza física, actividad intelectual y expresión de emociones y sentimientos. Algunos de los beneficios específicos que podemos conseguir a través de la danza son:
-Físicos: promueve un mayor equilibrio y mayor flexibilidad. -Psicológicos: mejora la autoestima, autocontrol, autoconocimiento y el conocimiento del equilibrio personal. -Afectivos: mejora la expresividad, mejora la comunicación y logran un mayor aumento en el nivel de socialización. Por lo que podemos apuntar que la danza es una disciplina que aporta grandes beneficios tanto físicos como emocionales y que puede convertirse en una práctica que adicionalmente brinda un sentido de compromiso tanto personal como de equipo, ayudando en el desarrollo integral del ser humano.</t>
  </si>
  <si>
    <t>Los usuarios de este Programa Social serán 150 personas niños y niñas, jóvenes hombres y mujeres de 10 a 20 años que habiten en Iztacalco, quienes tendrán acceso a las clases. En el caso de las personas facilitadores serán personas mayores de edad que acrediten sus conocimientos.</t>
  </si>
  <si>
    <t>Personas hombres y mujeres con conocimientos profesionales de danza que vivan en la Alcaldía de Iztacalco, niños, niñas y jóvenes hombres y mujeres que vivan en Iztacalco y estén estudiando en nivel básico medio y medio superior. De un total de población de 390,348 habitantes. Inscritos en educación primaria (35,860), en educación secundaria (24,100), en bachillerato general (16,058) y (8,720) en bachillerato tecnológico.</t>
  </si>
  <si>
    <t>Este Programa Social está dirigido a 6 facilitadores mayores de edad que acrediten sus conocimientos en danza. Hasta 150 usuarios niños, niñas, jóvenes hombres y mujeres con edades de 10 a 20 años que habiten en Iztacalco</t>
  </si>
  <si>
    <t>Iztapalapa la más deportiva, creado en 2019</t>
  </si>
  <si>
    <t>Fomentar la activación física, recreación y/o el deporte entre las personas que habitan en la Alcaldía de Iztapalapa, con la finalidad de disminuir el sobrepeso, la obesidad y con ello prevenir enfermedades crónico-degenerativas</t>
  </si>
  <si>
    <t>Los efectos centrales del problema atendido son con la prevalencia de actividades sedentarias en la población de la demarcación que contribuyen de manera significativa a la obesidad, el sobrepeso y enfermedades cardiovasculares, se vulnera el derecho al deporte, reconocido en la Constitución Política de la Ciudad de México.</t>
  </si>
  <si>
    <t>Las causas centrales del problema atendido son los recursos económicos insuficientes para cubrir cuotas en instalaciones deportivas, tiempo insuficiente para realizar actividades físicas y deportivas, infraestructura deportiva inadecuada, insuficientes entrenadores físicos y deportivos y baja oferta de actividades físicas gratuitas.</t>
  </si>
  <si>
    <t>La población potencial es de 1 millón 699 mil 917 personas de 6 y más años de edad que habitan en la Alcaldía Iztapalapa.</t>
  </si>
  <si>
    <t>La población objetivo es el 58% de personas que no realizan actividades físicas que habitan en la Alcaldía Iztapalapa aproximadamente 820 mil 367 personas. Cabe señalar que solo se refiere al rango de edad de 18 y más años, y que este programa social incorpora a los niños de 6 y más años de edad, siendo esta la información estadística con la que se cuenta.</t>
  </si>
  <si>
    <t>La población beneficiaria es alcanzar hasta 3 millones de atenciones durante el 2020, promoviendo las actividades de promoción de la activación física y el deporte, a través de 186 personas que realizarán acciones como promotores deportivos y seis personas que realizarán actividades como coordinadores del deporte, además de 100 talleristas especialistas en deportes.</t>
  </si>
  <si>
    <t>La Alcaldía en Iztapalapa busca combatir la prevalencia de actividades sedentarias en la población de la demarcación por ello se implementa el programa “Iztapalapa la más deportiva 2020”; desde una perspectiva integradora y como medio en el cual se develan elementos relacionados con el desarrollo humano, se adopta además, el compromiso de llevar a un estado óptimo los porcentajes de prevalencia de obesidad y garantizar el derecho al deporte y la sana recreación de la población.</t>
  </si>
  <si>
    <t>Respetar, proteger, promover y garantizar, bajo el principio de igualdad y no discriminación, los derechos políticos de las personas que habitan y transitan en la Ciudad de México</t>
  </si>
  <si>
    <t>Los programas “Diálogos por el Bienestar y la Paz en Iztapalapa” y “Promoción de la Democracia Participativa y Construcción de Ciudadanía”, fueron creados y puestos en marcha en el ejercicio fiscal 2019. Para el ejercicio fiscal 2020 se unificaron para dar pie a este nuevo Programa</t>
  </si>
  <si>
    <t>Sin identidad, cohesión y participación social y ciudadana efectiva, así como sin información, organización y capacidades de acción y ejercicio de derechos, la tendencia es que se mantengan o empeoran las condiciones de vida y convivencia, violencia e inseguridad aún existentes hoy en Iztapalapa. Entre los principales efectos derivados de la problemática señalada, recogidos de la voz de los propios vecinos en los procesos de diálogo emprendidos, destacan: en términos de desarrollo individual, familiar y comunitario, insatisfacción de necesidades básicas, enfermedades y malestar emocional, insatisfacción con la vida, mal vivencia y vagancia, desintegración familiar, transformación de valores familiares, distanciamiento entre vecinos, indiferencia al entorno, daño y descuido de espacios públicos, descontento vecinal, baja asistencia a actividades culturales, deportivas y recreativas, embarazo adolescente, prostitución, suicidio; en términos de inseguridad, mayor consumo de alcohol y sustancias psicoactivas, consumo de sustancias a temprana edad, riñas y violencia física entre vecinos, espacios públicos oscuros y solos, asaltos, violaciones, corrupción e impunidad policial, prisión, lo que abona a un ambiente de tensión, angustia, impotencia, miedo y desconfianza social.</t>
  </si>
  <si>
    <t>En Iztapalapa habita más de la quinta parte de la población de la ciudad, y once estados de la república tienen menos habitantes que esta Alcaldía. Iztapalapa mantiene un rezago y una desigualdad histórica y estructural respecto al resto de la ciudad en diversos bienes y servicios básicos, que afectan la vida, la salud, el bienestar, la seguridad, la movilidad y la convivencia de sus habitantes, como son escasez de agua y áreas verdes, movilidad colapsada, transporte público insuficiente, desarticulado e inseguro, espacios públicos insuficientes y deteriorados. Más de 700 mil habitantes se encuentran por debajo de la línea de pobreza y 50.3% de la población económicamente activa percibe menos de dos salarios mínimos.</t>
  </si>
  <si>
    <t>El conjunto de población que padece el problema en cuestión, es todo habitante de la Alcaldía Iztapalapa, sin importar su edad, sexo, religión, si tiene alguna discapacidad, si pertenece a una comunidad indígena residente, si se identifica como LGBTTTI, todos sin excepción alguna pueden ser beneficiarios de este programa ya que al pertenecer a la Alcaldía Iztapalapa todos como habitantes se ven afectados.</t>
  </si>
  <si>
    <t>Al verse vulnerados los derechos sociales de los ciudadanos estamos hablando ya de que su integridad está siendo vulnerada y más si, aunado a ello, su falta de información y participación los limita y los lleva a mantener una situación precaria. Por eso se considera necesaria la intervención del gobierno con este programa social. La garantía de la participación, del ejercicio de los derechos humanos y de la democracia sólo puede alcanzarse mediante un largo y permanente trabajo en los diversos ámbitos de la vida social. Las instituciones públicas y de gobierno deben contar con acciones permanentes dirigidas a quienes trabajan en contacto con la comunidad, para lograr su sensibilización y comprensión en torno a la importancia de la participación ciudadana en las decisiones sobre asuntos públicos.
En la sociedad, es preciso fortalecer todos los esfuerzos de formación, capacitación, información, comunicación y organización comunitarias, dirigidos a fortalecer la corresponsabilidad, la participación y la acción organizada de los ciudadanos a favor del ejercicio de sus derechos, así como del bienestar de sus familias y comunidades. Por ello, consideramos lo más pertinente el poder impulsar estas acciones sustentados en los propios vecinos que tengan un perfil y capacidades adecuadas para esta tarea y que estén comprometidos con el desarrollo de sus comunidades.</t>
  </si>
  <si>
    <t>La población beneficiaria de este programa en 2020 la proyectamos en la quinta parte de la población objetivo, es decir alrededor de 380 mil personas, buscando involucrar al menos a una persona por familia en los programas y acciones de la Alcaldía.</t>
  </si>
  <si>
    <t>La población potencial, que se refiere al total de la población de Iztapalapa, señalada en el punto 3.2.4 de estas Reglas, y la población objetivo coinciden en este Programa y se trata del total de habitantes de la demarcación (1’827,868 habitantes, INEGI Encuesta Intercensal 2015).</t>
  </si>
  <si>
    <t>Quincenal</t>
  </si>
  <si>
    <t>Abandono de los servicios públicos</t>
  </si>
  <si>
    <t>Inseguridad en espacios públicos de la alcaldía</t>
  </si>
  <si>
    <t>Revertir las tendencias de deterioro del espacio público, infraestructura, equipamiento, degradación ambiental y vulnerabilidad de las condiciones del subsuelo en la demarcación territorial, al reconocer estos elementos en su importancia estratégica y prioritaria como base de los sistemas estructurales en la Ciudad; con el fin de incidir en el mejoramiento las condiciones de seguridad ciudadana, habitabilidad, cohesión y función social existentes enel territorio. La estrategia a aplicar es atender la infraestructura urbana, los parques y jardines, el alumbrado público, dar mantenimiento al espacio público, realizar obras viales y mitigar de grietas. Mediante estas acciones se atenderá el rezago en la atención a los servicios urbanos y se realizarán obras parar su beneficio.</t>
  </si>
  <si>
    <t>Iztapalapa ha tenido un desarrollo urbano acelerado desde la mitad del siglo XX, a pesar de los esfuerzos realizados existen carencias en la dotación de agua potable, ampliación de redes de drenaje y pavimentación de la zona suroriente de la demarcación, áreas verdes y deportivos, equipamiento a nivel local, y alumbrado público.Los procesos de urbanización en la ciudad aunados al crecimiento de la población de los municipios conurbados y la migración han configurado una dinámica demográfica compleja, lo cual ha impuesto una fuerte presión sobre la demandad tanto de la cantidad de servicios urbanos como de la calidad de éstos.</t>
  </si>
  <si>
    <t>Según los resultados dados a conocerán la Encuesta Intercensal2015 del INEGI y sus Tabulados, de las demarcaciones de la Ciudad de México, Iztapalapa registróel mayor número de población con 1’827,868 habitantes. Este total de población potencialmente es quien se verá beneficiado con la atención a la infraestructura urbana, a los parques y jardines, al alumbrado público, a las vialidades y con el mantenimiento de los inmuebles públicos así como con la mitigación de grietas.</t>
  </si>
  <si>
    <t>Universal</t>
  </si>
  <si>
    <t>Generar acciones y estrategias que permitan garantizar y promover el derecho de contar con una ciudad democrática, educadora y del conocimiento, solidaria, productiva, incluyente, habitable, de bienestar social y de economía distributiva de los habitantes de la demarcación de Iztapalapa por medio de beneficiarios facilitadores que se encuentren desempleados y sean económicamente activos de la demarcación de Iztapalapa.</t>
  </si>
  <si>
    <t>Según los resultados dados a conocer en la Encuesta Intercensal 2015 del INEGI y sus Tabulados, de las demarcaciones de la Ciudad de México, Iztapalapa registróel mayor número depoblación con 1’827,868 habitantes. El beneficio de derechos sociales afecta positivamente a todos los habitantes de la demarcación.</t>
  </si>
  <si>
    <t>En 2019 la alcaldía Iztapalapa implementó una acción social similar, de nombre "Prevención de riesgos y la atención pre hospitalaria"</t>
  </si>
  <si>
    <t>Prevenir riesgos y dar atención pre hospitalaria a toda la población de la demarcación de Iztapalapa que lo requiera</t>
  </si>
  <si>
    <t>Según los resultados dados a conocerenen la Encuesta Intercensal 2015 del INEGI y sus Tabulados, de las Alcaldías de la Ciudad de México, Iztapalapa registróel mayor número de población con 1’827,868</t>
  </si>
  <si>
    <t>Programa Sistema Público de Cuidados de la Alcaldía de Iztapalapa 2019, que fue la primera vez que se ejecutó.</t>
  </si>
  <si>
    <t>La población objetivo del programa social son aproximadamente de 46 mil 509 niñas y niños de 0 a 4 años de edad en situación de pobreza y pobreza extrema, si consideramos que las mujeres económicamente activas son 40% según cifras del INEGI 2011m se puede mencionar que se tiene un aproximado de 18 mil hijas e hijos de 0 a 4 años de mujeres trabajadoras o que estudian.</t>
  </si>
  <si>
    <t>46, 509</t>
  </si>
  <si>
    <t>El objetivo de este programa es contribuir al desarrollo de un Sistema Público de Cuidados en la Alcaldía de Iztapalapa, mediante la ejecución de dos componentes, por una parte garantizar la atención a niñas y niños de 45 días de nacidos hasta los 6 años a través de la dotación de raciones alimenticias para un desarrollo integral, y por otra mejorar la calidad de vida de las personas que cuidan de familiares en situación de salud desventajosa.</t>
  </si>
  <si>
    <t>Para el primer componente la población potencial son 125 mil 701 niñas y niños de 0 a 4 años de edad, que viven en Iztapalapa</t>
  </si>
  <si>
    <t>Mujeres Estudiando en la Alcaldía de Iztapalapa, creado en 2019</t>
  </si>
  <si>
    <t>Como consecuencia de la problemática presentada se vulnera el artículo 8° de la Constitución de la Ciudad de México “Ciudad educadora y del conocimiento” en su apartado A numeral 1 que estipula “En la Ciudad de México todas las personas tienen derecho a la educación en todos los niveles, al conocimiento y al aprendizaje continuo”. También el derecho al acceso, uso y desarrollo de la ciencia, la tecnología y la innovación, a disfrutar de sus beneficios y desarrollar procesos científicos Se violenta también el derecho a participar en un desarrollo económico, social, cultural y político en el que puedan realizarse plenamente todos los derechos humanos y libertades fundamentales y el derecho al trabajo, así como la promoción de habilidades para el emprendimiento, que generan valor mediante la producción de bienes y servicios, así como en la reproducción de la sociedad.</t>
  </si>
  <si>
    <t>Abandono de los estudios en mujeres de 30 años y más</t>
  </si>
  <si>
    <t>Disminuir el rezago educativo que presentan las mujeres de 30 años en adelante, habitantes de la Alcaldía de Iztapalapa, a través de otorgar transferencias monetarias mensuales a quienes quieran continuar sus estudios; adicionalmente se impartirán talleres con perspectiva de género que permita fortalecer su autoestima y se visibilizarán como personas sujetas de derechos</t>
  </si>
  <si>
    <t>La población potencial con base en el análisis expuesto en el diagnóstico señala que hay 106 mil 792 mujeres residentes en la Alcaldía de Iztapalapa con carencias asociadas al rezago educativo.</t>
  </si>
  <si>
    <t>La población objetivo son 58 mil 598 mujeres de 30 años en adelante.</t>
  </si>
  <si>
    <t>La población beneficiaria final será hasta 5 mil mujeres de 30 años y más residentes de la Alcaldía de Iztapalapa que desean iniciar, continuar o concluir alfabetización, primaria, secundaria o bachillerato</t>
  </si>
  <si>
    <t>Ayuda económica y bienestar integral para niñas y niños de primaria</t>
  </si>
  <si>
    <t>Una de las causas centrales del problema señalado son los bajos ingresos familiares</t>
  </si>
  <si>
    <t>Menores capacidades para enfrentar la vida; mayor vulnerabilidad de la población escolar de nivel primaria para acceder a un desarrollo integral; mayor propensión y riesgo de presentar enfermedades físicas y psicológicas y a la deserción escolar; problemas de tipo emocional y mental; afectación a su autonomía.</t>
  </si>
  <si>
    <t>El Programa de Ayuda económica y bienestar integral para niñas y niños de primaria que residen en Iztapalapa se crea con la finalidad de que la población usuaria pueda acceder a actividades culturales, deportivas, científicas y recreativas de manera gratuita y que con ello se permita abrir el espectro de opciones que tiene la población infantil en Iztapalapa, brindando una transferencia economica que facilite las condiciones necesarias para que puedan asistir a las actividades.</t>
  </si>
  <si>
    <t>Contribuir al desarrollo integral que mejore el bienestar y calidad de vida, así como a la autonomía e integración social de las niñas y niños de primaria que habitan en Iztapalapa y que estudian en escuelas primarias de carácter público, mediante la realización de actividades culturales, artísticas, científicas y la entrega de una ayuda económica básica de $200.00 (doscientos pesos 00/100 M.N.) bimestrales a quienes participen regularmente en las actividades de desarrollo integral. La meta principal a alcanzar es que las niñas y niños inscritos al programa disfruten del ejercicio pleno de sus derechos a la educación, cultura, recreación y deporte y con ello contribuir a la reducción de la exclusión y desigualdad de este sector de la población.</t>
  </si>
  <si>
    <t>Según datos de la Secretaria de Educación Pública la población total de niños inscritos en primarias públicas y privadas durante el ciclo escolar 2017-2018 es de 176,140, siendo ésta la población potencial de este programa.</t>
  </si>
  <si>
    <t>El programa se dirige como población objetivo a niños y niñas que estudian en escuelas primarias públicas de la alcaldia Iztapalapa, es decir 154,640 niñas y niños, tomando esta referencia de la Secretaria de Educación Pública que señala esta cantidad como la población total de niños inscritos en primarias públicas durante el ciclo escolar 2017-2018</t>
  </si>
  <si>
    <t>La población beneficiaria para 2020, considerando la suficiencia presupuestal, se proyecta en hasta 20,000 niñas y niños que estudian en escuelas primarias públicas y que habitan en Iztapalapa.</t>
  </si>
  <si>
    <t>Ayuda Económica y bienestar integral para estudiantes de secundaria que residen en Iztapalapa</t>
  </si>
  <si>
    <t>Lo anterior determina que la población adolescente de 12 a 14 años cuente con menores capacidades para enfrentar la vida y mayor vulnerabilidad para acceder a un desarrollo integral, así como mayor propensión a problemas de nutrición y mal nutrición, al riesgo de presentar enfermedades, a la deserción escolar, a problemas de tipo emocional y mental, afectación a su autonomía y con riesgo de adquirir algún tipo de adicción. A su vez, genera que este sector de población no tenga acceso a ampliar y diversificar sus intereses y potenciar sus cualidades en actividades y temas que no son impartidos en el sistema educativo público convencional (secundaria). Ante esta falta de alternativas para desarrollar capacidades e intereses, muchas y muchos adolescentes terminan involucrándose en actividades y ambientes negativos, violentos y autodestructivos</t>
  </si>
  <si>
    <t>El Programa de Ayuda económica y bienestar integral para estudiantes de secundaria que residen en Iztapalapa ofrece acceso gratuito a actividades culturales, deportivas y recreativas gratuitas que permitan abrir el espectro de opciones que tiene la población adolescente en Iztapalapa, brindando un apoyo económico bimestral que facilite las condiciones necesarias para que puedan asistir a las actividades.</t>
  </si>
  <si>
    <t>Contribuir al desarrollo integral que mejore el bienestar y calidad de vida, así como a la autonomía e integración social y potencialice habilidades de estudiantes de secundarias públicas residentes en Iztapalapa, adquiridas a través de la educación no formal en disciplinas artísticas, culturales, deportivas, sociales, educativas y recreativas impartidas mediante talleres y otras actividades. Para facilitar la asistencia a dichos talleres y actividades se otorga un apoyo económico de $200.00 (Doscientos pesos 00/100 M.N.) bimestrales</t>
  </si>
  <si>
    <t>Determinamos como población objetivo los 80,222 estudiantes inscritos en las 152 secundarias públicas de Iztapalapa en el ciclo escolar 2017-2018, según datos de la Secretaría de Educación Pública, de los cuales 39,309 (49%) son mujeres y 40,913 (51%) son hombres y ambos se encuentran en toda la geografía de la Alcaldía de Iztapalapa.</t>
  </si>
  <si>
    <t>La población total de adolescentes de entre 12 a 14 años inscritos en secundarias públicas y privadas durante el ciclo escolar 2017–2018 en Iztapalapa es de 87,833 estudiantes, cifra que se toma como referencia para determinar la población potencial.</t>
  </si>
  <si>
    <t>En función al presupuesto designado, las características materiales, el capital humano y la infraestructura de la Alcaldía de Iztapalapa, la población beneficiaria de este Programa en 2020 se proyecta en hasta 18,000 estudiantes buscando siempre la paridad en el acceso entre hombres y mujeres que estén inscritos en escuelas secundarias públicas y que residen en toda la geografía de Iztapalapa. Lo anterior mediante convocatoria pública, priorizando, en su caso, a quienes habitan en unidades territoriales de bajo a muy bajo índice de bienestar social</t>
  </si>
  <si>
    <t>Ayuda económica y bienestar integral para personas aultas mayores de 64 a 67 años que residen en Iztapalapa y no cuentan con el apoyo de algún otro programa de ayuda económica federal o local, creado en 2019</t>
  </si>
  <si>
    <t>Una de las causas principales de los diversos problemas mencionados es el envejecimiento.</t>
  </si>
  <si>
    <t>Al disminuir sus posibilidades de empleo e ingresos, el adulto mayor empieza a experimentar carencias no solo relacionadas con la precariedad económica sino también con el acceso a los servicios, al entretenimiento, recreación y cultura. Además, no proveer a las personas adultas mayores de oportunidades de ocupación e ingreso propio provoca su aislamiento social y su alejamiento del círculo familiar, merma su salud física y mental, deteriorando especialmente su autoestima, y aumenta su vulnerabilidad haciéndolas objeto de diversos tipos de maltrato e inseguridad. La falta de motivación, en este caso por falta de fuentes de empleo e ingresos, así como de reconocimiento y valoración social, genera problemáticas físicas y psicológicas perjudicando su calidad de vida.</t>
  </si>
  <si>
    <t>El rápido crecimiento de la población en proceso de envejecimiento, aunado a la exclusión de población adulta mayor para acceder a empleos en general, y a empleos bien remunerados en particular, está generando un creciente problema no sólo social sino público, al disminuir condiciones de vida, desarrollo integral y valoración social a una población aún activa socialmente, como es el caso de las personas de 64 a 67 años; situación que se complejiza con otros factores como la discriminación, el aislamiento, la agresión y la violencia intrafamiliar, cuestión que entre la población adulta mayor se vive a nivel psicológico más duramente dado el tránsito de una condición social a otra.</t>
  </si>
  <si>
    <t>Contribuir al cumplimiento progresivo del derecho a un mínimo vital para asegurar una vida digna establecido en la Constitución de la Ciudad de México, que mejore el bienestar y calidad de vida así como la autonomía e integración social de los adultos mayores de 64 a 67 años que residen en Iztapalapa y no cuentan con el apoyo de algún otro programa de ayuda económica federal o local, mediante la entrega de una ayuda económica bimestral básica, así como apoyos en especie y el acceso a diversas actividades sociales, recreativas, deportivas y culturales.</t>
  </si>
  <si>
    <t>Se contempla como población potencial, al total de personas adultas mayores en un rango de edad de 64 a 67 años que habitan en Iztapalapa, cifra que asciende a 62,192 personas de acuerdo a las proyecciones 2015 de Conapo.</t>
  </si>
  <si>
    <t>Dado el carácter universal de este Programa, que será aplicado de manera progresiva, la población objetivo a quien se dirige este programa son las personas adultas mayores que habitan en Iztapalapa cuya edad oscila entre los 64 a 67 años 11 meses de edad y no cuentan con el apoyo de algún otro programa de ayuda económica federal o local.</t>
  </si>
  <si>
    <t>Adultos mayores de 64 a 67 años con 11 meses de edad que habiten en Iztapalapa y no cuenten con otras ayudas económicas gubernamentales</t>
  </si>
  <si>
    <t>Apoyo Profesional a la Población, en sus Tareas Educativas en las Bibliotecas Públicas en la Alcaldía Tlalpan, creado en 2019</t>
  </si>
  <si>
    <t>Entre las principales causas identificadas en relación al problema, se encuentran la incorporación temprana al mercado laboral, problemas familiares, la asignación de instituciones de educación media superior no deseadas por el estudiante, falta de motivación por desinterés en los contenidos y formas de enseñanza, y por reprobación.</t>
  </si>
  <si>
    <t>Los efectos centrales del problema social planteado son: 1) Abandono escolar, 2) Rezago educativo y 3) Menores oportunidades de empleo mejor remunerado.</t>
  </si>
  <si>
    <t>La población potencial que abarca el presente programa social es de un total de 98,797 estudiantes inscritos en escuelas primarias y secundarias pertenecientes a la Alcaldía de Tlalpan</t>
  </si>
  <si>
    <t>De acuerdo a las cifras de la UNESCO, México enfrenta un rezago educativo de 70 años, por lo que, de mantener esta tendencia, nuestros jóvenes alcanzarían la universalidad de la educación media superior hasta el año 2010. De esta forma, resulta indispensable implementar acciones que contribuyan a atender esta problemática mediante un programa social de esta índole.
La línea base del programa se establece a partir del rezago educativo existente en los niveles de educación básica fundamentalmente en las escuelas primarias y así abatir la deserción escolar que se presenta en la Alcaldía Tlalpan.</t>
  </si>
  <si>
    <t>Mediante este programa social se pretende fortalecer los conocimientos de los estudiantes que cursan la educación primaria y secundaria en escuelas públicas ubicadas en la Alcaldía Tlalpan o que residan en esta demarcación, a través de asesorías presenciales en materias que son impartidas a nivel primaria y secundaria, mediante la participación de 20 personas que colaborarán con la implementación del programa social.</t>
  </si>
  <si>
    <t>Población objetivo: 62, 671 niñas, niños y jóvenes, que cursan la educación primaria y secundaria o han concluido este nivel, residentes de Tlalpan o estudiantes de alguna primaria o secundaria pública de esta demarcación</t>
  </si>
  <si>
    <t>5,000 o más personas, preferentemente, niñas, niños y jóvenes, que cursan la educación primaria, secundaria o han concluido este nivel, residentes de la alcaldía Tlalpan o estudiantes en alguna primaria o secundaria pública en esta demarcación, con el objetivo de mejorar su aprovechamiento escolar recibirán el apoyo en la implementación del programa</t>
  </si>
  <si>
    <t>Cultivando la Paz, Arte y Cultura para el Bienestar Social, creado en 2019, que a su vez sintetizó tres programas previos</t>
  </si>
  <si>
    <t>Incremento de las conductas de riesgo y el deterioro de las relaciones vecinales.</t>
  </si>
  <si>
    <t>Perdida y deterioro de los valores de la no violencia, que busca promover la Cultura de Paz</t>
  </si>
  <si>
    <t>Derivado del incremento de las conductas de riesgo y el deterioro de las relaciones vecinales, ha ocurrido un fenómeno no sólo en la alcaldía sino a nivel nacional: el abandono y subutilización de los espacios públicos, el deterioro de las relaciones interpersonales, familiares y vecinales, la dificult ad para los habitantes para acceder a servicios culturales, recreativos y deportivos por la accidentada geografía de la alcaldía, así como la ausencia de programas sociales que fortalezcan la cultura de la no violencia para la resolución de conflictos y un bajo Índice de Desarrollo y Bienestar Social, IBS, ( Tlalpan 13 lugar de 16 alcaldías, Consejo</t>
  </si>
  <si>
    <t>Contribuir al fortalecimiento de la Cultura de Paz y la Cohesión Social de 17,000 mil usuarios tlalpenses que habiten, principalmente, en colonias, barrios y pueblos originarios con bajos Índices de Desarroll o Social (IDS), así como a 182 facilitadores quienes, durante 10 meses continuos, realizarán 100 talleres creativos, 15 actividades y jornadas culturales; 10 capacitaciones y 21 acciones colectivas en los Centros de Artes y Oficios, (CAO) y en cuatro espa cios públicos de la demarcación El programa va dirigido a grupos prioritarios, tomando en cuenta el artículo 11 “Ciudad incluyente” de la constitución de la Ciudad de México. Coadyuvar en el ejercicio del derecho a la cultura realizando actividades que co ntribuyan a corto y mediano plazo al desarrollo humano y una vida libre de violencia”.</t>
  </si>
  <si>
    <t>De esta forma, la población potencial del programa es de 677,104 habitantes de la Alcaldía Tlalpan, de</t>
  </si>
  <si>
    <t>La población objetivo del presente programa se enfoca en 140,787 habitantes, lo que representa un 22% de la población total de la alcaldía, que presentan índices de “alto” y “muy alto” grado de marginación, así como bajos índices de desarrollo social.</t>
  </si>
  <si>
    <t>Por lo anterior, la población beneficiaria del programa será de 17 mil usuarios, residentes en colonias, barrios y pueblos originarios de la alcaldía de Tlalpan, que presentan mayores niveles de violencia y deterioro de la cohesión social.</t>
  </si>
  <si>
    <t>Formación musical para niñas, niños, y jóvenes de la Alcaldía de Tlalpan, creado en 2019</t>
  </si>
  <si>
    <t>Ruptura del tejido familiar y social</t>
  </si>
  <si>
    <t>Entre los principales efectos se encuentra el incremento de la violencia, la drogadicción y la deserción escolar</t>
  </si>
  <si>
    <t>La Alcaldía pretende evitar la desintegración familiar, así como disminuir los índices de violencia, drogadicción e implementar acciones para abrir espacios culturales y formar comunidad.</t>
  </si>
  <si>
    <t>Brindar acceso gratuito a talleres de formación musical teórica y práctica a aproximadamente 200 y 300 niñas, niños y jóvenes de 6 a 29 años de edad que residan en la Alcaldía Tlalpan, a través de proyectos artísticos, musicales, que serán impartidos por talleristas con experiencia profesional en formación musical.</t>
  </si>
  <si>
    <t>Se planea atender en el ejercicio 2020 entre 200 y 300 niñas, niños y jóvenes de 6 a 29 años de edad que soliciten su inscripción al Programa, mediante la participación de un equipo operativo integrado por 30 facilitadores beneficiarios talleristas y 5 facilitadores directores musicales. Las acciones de este Programa Social serán implementadas en los Centros de Artes y Oficios y Recintos Culturales de la demarcación.</t>
  </si>
  <si>
    <t>Los 677,104 habitantes que residan en la Alcaldía Tlalpan</t>
  </si>
  <si>
    <t>Este programa social identifica a 256,566 niñas, niños y jóvenes que residan en zonas de baja, media y alta marginación.</t>
  </si>
  <si>
    <t>Sí, publicadas el 19 de marzo de 2020</t>
  </si>
  <si>
    <t>En cuanto al número de deportistas y exdeportistas semiprofesionales y profesionales que habitan en zonas de bajo y muy bajo índice de desarrollo social se tiene que de conformidad a los registros de la Dirección del Deporte de la Alcaldía en Gustavo A Madero al cierre del ejercicio 2018, existían aproximadamente 2,652 deportistas y exdeportistas en situación de desempleo, cifra que representa la población objetivo del programa.</t>
  </si>
  <si>
    <t>Mientas que la Población Beneficiaria será de 360 facilitadores de servicios (deportistas o exdeportistas, semiprofesionales o profesionales) que se encuentren en situación de desempleo que impartirán actividades físicas, deportivas y recreativas.
Cabe señalar, que la población beneficiaria no sólo será aquellas y aquellos que recibirán el apoyo económico, también serán aproximadamente 100,000 usuarios habitantes de la Alcaldía de Gustavo A Madero, hombres, mujeres, niñas, niños y adultos mayores preferentemente pertenecientes a las zonas de bajo y muy bajo desarrollo social a los cuales se impartirán las actividades físicas, deportivas y recreativas.</t>
  </si>
  <si>
    <t>La población objetivo corresponde a 778,417 habitantes de la Demarcación: - 183,410 personas que ccon base en los resultados de la Encuesta Intercensal 2015 por parte del Instituto Nacional de Estadística y Geografía (lNEGl), la Alcaldía Gustavo A. Madero se consideran personas Adultas Mayores de entre 60 y mas años de edad. - 67,147 personas con discapacidad que según el INDEPEDI (Instituto para la Integración al Desarrollo para las Personas con Discapacidad) en 2010 (cifras más próximas) habitaban en Gustavo A. Madero, de las cuales 42.1% se encuentran en un rango de edad que va de los 15 a 59 años. - 19,860 madres y padres solos y, - 508.4 miles de habitantes cuyas necesidades básicas de seguridad social y salud no se encuentran cubiertas, según los Indicadores de Necesidades Básicas elaborados por el EVALÚA con base en la Encuesta Intercensal 2015 de INEGI.</t>
  </si>
  <si>
    <t>La Población beneficiaria del programa “Impulso Social”, será de hasta 2,000 Adultos Mayores hombres y mujeres de 60 a 67 años de edad, 500 Personas con Discapacidad hombres y mujeres de 0 a 59 años de edad, 400 Madres Solas y Padres Solo con hijo o hija menor de 0 a 4 años de edad y 300 Personas con enfermedades crónico-degenerativas y/o crónicos invalidantes.</t>
  </si>
  <si>
    <t>Asesorías para el Examen de Ingreso a la Educación Media Superior Tlalpan, creado en 2019</t>
  </si>
  <si>
    <t>Sí, publicadas el 13 de marzo de 2020</t>
  </si>
  <si>
    <t>Apoyo Profesional a la Población en sus Tareas Educativas en las Bibliotecas Públicas 2020</t>
  </si>
  <si>
    <t>Sí, publicadas el 17 de marzo de 2020</t>
  </si>
  <si>
    <t>Sí, publicadas el 9 de marzo de 2020</t>
  </si>
  <si>
    <t>Sí, publicadas el 31 de enero de 2020</t>
  </si>
  <si>
    <t>NR_800</t>
  </si>
  <si>
    <t>Brindar asesorías educativas hasta 2,500 jóvenes estudiantes de tercer grado de educación secundaria o que hayan concluido sus estudios en cualquiera de las escuelas secundarias públicas ubicadas en la Alcaldía o bien sean residentes de la demarcación, a través de la colaboración de 82 personas físicas que fungirán como facilitadores de servicios, quienes ayudarán con la implementación de este programa social. Lo cual contribuirá al fortalecimiento de los conocimientos de los aspirantes al examen, inscritos en dicho programa, y en su caso les permita obtener resultados satisfactorios en el examen de asignación al nivel medio superior, contribuyendo con ello a respetar, proteger, promover y garantizar, bajo los principios de igualdad y no discriminación, el derecho a la educación y el acceso a la educación en derechos humanos a todas las personas que habitan y transitan en la Alcaldía de Tlalpan; promoviendo en la población vulnerable la inclusión de los usuarios a la educación, la equidad en la competencia para el ingreso a instituciones de Educación Media Superior con mayor demanda, otorgando a los jóvenes de la Alcaldía circunstancias de igualdad educativa, de calidad y gratuidad.</t>
  </si>
  <si>
    <t xml:space="preserve">Fomentar la integración social y comunitaria mediante vínculos sociales que generen comunicación eficaz, cohesión, confianza y colaboración entre los ciudadanos, así como entre estos y la Alcaldía de Tlalpan, con el propósito de crear una base social sólida cuya capacidad creadora de procesos sociales y culturales comunitarios impacte positivamente en las colonias, barrios y pueblos originarios de la demarcación; todo esto en un marco de corresponsabilidad y construcción de la gobernabilidad democrática, y de una cultura de cooperación, apoyo mutuo y solidaridad comunitarias, a través de la presencia permanente de 208 facilitadores y 6 facilitadores coordinadores, quienes de manera directa impulsarán proyectos de mejoramiento y recuperación de espacio </t>
  </si>
  <si>
    <t>Contribuir al Mejoramiento del Bienestar Social de los habitantes de Unidades Habitacionales de interés social y/o Conjuntos Habitacionales habitados en su mayoría por adultos mayores que dependen económicamente de pensiones, jubilaciones y/o otros Programas Sociales y familias de ingresos económicos bajos, que no cuentan con los recursos necesarios para contrarrestar el deterioro causado por el paso del tiempo. Contribuir mediante la entrega de apoyos económicos al mejoramiento de la habitabilidad de los habitantes de las Unidades Habitacionales de interés social y/o Conjuntos Habitacionales ubicados en la Alcaldía Tlalpan y que no cuentan con los recursos para el mejoramiento de los inmuebles.</t>
  </si>
  <si>
    <t xml:space="preserve">Focalizar las acciones de atención a factores de riesgo y fortalecimiento de factores de protección, asociados a violencia y delincuencia en la Alcaldía de Tlalpan y a las poblaciones y zonas de atención prioritaria, para promover la convivencia social armónica y el fortalecimiento para el desarrollo de niñas y niños, adolescentes y jóvenes, mujeres y población en general. Para el complimiento del objetivo se considera como estrategia, la formación y capacitación de 140 beneficiarios facilitadores de la prevención social de la violencia y de la delincuencia, con la idea de generar un grupo de proximidad a las colonias y población vulnerables. </t>
  </si>
  <si>
    <t>Protección mínima de seguridad social</t>
  </si>
  <si>
    <t>Mejorar el entorno urbano de las colonias con índices bajos y muy bajos de necesidades insatisfechas en la Alcaldía Gustavo A. Madero, a través de trabajos de mantenimiento, reparación y mejoramiento de los espacios públicos; los cuales serán llevados a cabo por los 800 beneficiarios facilitadores de servicios (colaboradores comunitarios) habitantes de las colonias antes señaladas, quienes recibirán 13 apoyos económicos de $6,000.00 cada uno, por un monto total anual de $78,000.00 durante el ejercicio 2020. Con las actividades de los facilitadores de servicios (colaboradores comunitarios) se beneficiará a aproximadamente 720.26 miles de personas que habitan preferentemente en las 86 colonias de la Alcaldía con Índice de Desarrollo Social Bajo y Muy Bajo.</t>
  </si>
  <si>
    <t>Contribuir a disminuir los índices de desigualdad de la población proveniente de las comunidades indígenas asentadas en las colonias con un bajo y muy índice de desarrollo social de la Alcaldía, a través de 4 transferencias monetarias trimestrales a 1,000 hombres y mujeres de 18 a 59 años de edad, hablantes de alguna lengua indígena; a fin de permitir en las comunidades indígenas su desarrollo integral, mejorando su situación económica e incrementado su índice de bienestar y calidad de vida, ayudando principalmente a cubrir gastos relacionados con alimentación y salud, reduciendo así la brecha de desigualdad que existe entre este sector y la población en general.</t>
  </si>
  <si>
    <t>Otorgar a 580 personas hombres y mujeres con discapacidad auditiva, motora y visual de entre 0 y 59 años de edad, que habiten preferentemente en alguna de las colonias con un índice bajo y muy bajo de desarrollo social de la Demarcación, una transferencia en especie (auxiliares auditivos, sillas de ruedas, sillas de ruedas para PCI, PCA (parálisis cerebral Infantil y parálisis cerebral Adulto), andaderas, bastones, bastón blanco, muletas) que les permita mejorar sus condiciones de vida (físicas, de salud, transporte, movilidad y autoestima), trasladarse fácilmente, obtener un empleo y mejorar su condición económica, participar en actividades educativas, deportivas y/o culturales, entre otras.</t>
  </si>
  <si>
    <t>Espacio público</t>
  </si>
  <si>
    <t>Identidad indígena y desarrollo rural</t>
  </si>
  <si>
    <t>Mayores de 18 años</t>
  </si>
  <si>
    <t>Jóvenes (de 15 a 29 años)</t>
  </si>
  <si>
    <t>Infantes (de 0 a 14 años)</t>
  </si>
  <si>
    <t>Contribuir a garantizar el derecho a la participación ciudadana de las personas jóvenes (mujeres y hombres de entre 15 y 29 años) en la Alcaldía de Gustavo A. Madero, a través de una transferencia monetaria que permitirá el impulso e implementación de proyectos comunitarios de autoría propia, en beneficio de la comunidad.</t>
  </si>
  <si>
    <t xml:space="preserve">Promover y fortalecer la organización de 2,100 Personas Mayores que mediante formas colectivas impulsen procesos de inclusión social a nivel comunitario y fortalezcan mecanismos de autonomía de las Personas Mayores, otorgando un apoyo económico y actividades de acompañamiento, de las propuestas grupales de acceso de las Personas Mayores a los Derechos Económicos, Sociales y Culturales. Se otorgarán apoyos económicos únicos a colectivos integrados por mujeres y hombres mayores residentes en Tlalpan, en el marco de la Ley de los Derechos de las Personas Mayores en la Ciudad de México. Población Beneficiara de aproximadamente 2,100 Personas Mayores de 60 años agrupadas en colectivos conformados con al menos 20 integrantes, de Tlalpan. Se busca promover el acceso a los derechos económicos, sociales y culturales de: Derecho a la autodeterminación personal, Derecho a la integridad, Derecho a la identidad y a la seguridad jurídica, Libertad de reunión y asociación, derecho a una vida digna, derecho al deporte, derechos culturales. Potenciando su inclusión en los procesos de sus comunidades y su autonomía </t>
  </si>
  <si>
    <t>Generar procesos de capacitación en actividades lúdicas, formativas, participativas y ocupacionales en los grupos prioritarios, con la finalidad de contribuir al desarrollo comunitario en las V zonas territoriales mediante talleres, asesorías y jornadas comunitarias, buscando atender a 6,600 personas. Generar jornadas comunitarias en las zonas Circundantes a los Centros de Desarrollo Comunitario Integral, donde
la población beneficiaria final compartirá sus conocimientos obtenidos para impulsar el desarrollo comunitario, la promoción de la equidad y la cohesión e integración social, derecho a un nivel de vida adecuado, derecho a la educación y derecho al acceso a la cultura</t>
  </si>
  <si>
    <t>Crear colectivos integrados por jóvenes de 15 a 29 años residentes en las 65 colonias de la alcaldía con bajo y muy bajo Índice de Desarrollo Social y una red de colectivos como espacios de participación saludables entre pares, con la finalidad de contribuir a la reconstrucción del tejido social juvenil, mediante un proceso de capacitación y apoyo económico.</t>
  </si>
  <si>
    <t>Formar y concientizar sobre los procesos de Discriminación a la población LGBTTI mediante jornadas de información y formación en materia de derechos humanos Perspectiva de género, Identidad de Género Igualdad y No Discriminación, así como sobre procesos de reconocimiento social y familiar mediante las actividades de un equipo de 31 personas facilitadoras.</t>
  </si>
  <si>
    <t>Vivienda</t>
  </si>
  <si>
    <t>Apoyar económicamente a 150 maderenses, de edades de 15 a 67 años de edad, en situación vulnerable que no cuentan con la solvencia económica para atender alguna eventualidad que derive de algún suceso imprevisto, ya sea individual, familiar o comunitario y así coadyuvar a mejorar su nivel de bienestar y calidad de vida, a través de una transferencia monetaria que les permita responder ante las eventualidades sin adquirir obligaciones de pago que posteriormente les impida la satisfacción de sus necesidades básicas (alimentación, salud, educación).</t>
  </si>
  <si>
    <t>Brindar un apoyo económico a 360 facilitadores de servicios (deportistas o exdeportistas, semiprofesionales o profesionales) en situación de desempleo que impartirán actividades físicas, deportivas y recreativas, a una población estimada de 100,000 usuarios habitantes de la Alcaldía de Gustavo A Madero, hombres, mujeres, niñas, niños y adultos mayores preferentemente pertenecientes a las zonas de bajo y muy bajo desarrollo social</t>
  </si>
  <si>
    <t>Apoyar a 150 facilitadores de servicios (Talleristas Culturales) en situación de desempleo a los que se les entregará una transferencia económica, mismos que promoverán la cultura en la Demarcación a través del desarrollo de diversas actividades culturales y artísticas relacionadas con las Artes Plásticas, Artes visuales, Medios digitales, Artes escénicas, Arte urbano, Artes gráficas, Artesanías, Oficios artísticos tradicionales, Música, Canto y actividad coral, Literatura, Danza y Turismo cultural, entre otras, dirigidos a un aproximado de 50,000 habitantes de la Alcaldía de Gustavo A Madero, hombres, mujeres, niñas, niños y adultos mayores preferentemente pertenecientes a las zonas de bajo y muy bajo desarrollo social, contribuyendo a garantizar los derechos culturales señalados en el Artículo 8 de la Constitución Política de la Ciudad de México.</t>
  </si>
  <si>
    <t>Contribuir al desarrollo de 50 deportistas destacados (30 niños y 20 adultos), impulsando su participación y permanencia en competencias infantiles, juveniles y de primera fuerza en distintas categorías, Juegos Deportivos Infantiles, Juveniles, Paralímpicos de la Ciudad de México y en competencias de Élite, para lo cual se les entregará una transferencia monetaria.</t>
  </si>
  <si>
    <t>Contribuir al desarrollo económico y social de un máximo de 2,000 Adultos Mayores hombres y mujeres de 60 a 67 años de edad, 500 Personas con Discapacidad hombres, mujeres, niños y niñas de 0 a 59 años de edad, 400 Madres Solas y Padres Solo con hijo o hija menor de 0 a 4 años de edad y 300 personas con enfermedades crónico-degenerativas y/o crónicoinvalidantes, provenientes preferentemente de las colonias con un índice de desarrollo bajo o muy bajo de la Alcaldía Gustavo A. Madero, a través de la entrega de 4 apoyo económicos.</t>
  </si>
  <si>
    <t>Promover acciones que fortalezcan al pleno desarrollo de las mujeres víctimas de violencia de género con dependencia económica de su agresor, en un rango de 18 a 55 años, a través de una transferencia monetaria que contribuya a acelerar el proceso de separación de su agresor, con la finalidad de la recuperación y reconocimiento de sus derechos sociales, económicos, y salvaguarda de su integridad cuyo apoyo les permita capacitarse para integrase al sector laboral.</t>
  </si>
  <si>
    <t>Contribuir a mejorar las condiciones de vida de las personas con discapacidad o con padecimientos crónico-degenerativos en situación de marginación.</t>
  </si>
  <si>
    <t>Contribuir a garantizar el ejercicio del derecho a la alimentación y nutrición, la salud, la vida digna y al desarrollo sostenible de las personas que viven en la Alcaldía Milpa Alta, con con acciones para prevenir la obesidad, desnutrición y sobrepeso, enfermedades no transmisibles y crónico degenerativas.</t>
  </si>
  <si>
    <t>Fortalecer a pequeños productores de nopal verdura, mediante apoyos económicos para la producción, transformación, industrialización y comercialización del nopal verdura, para mejorar su rentabilidad  y disminuir el abandono de la actividad agrícola que favorece la conservación de los recursos naturales.</t>
  </si>
  <si>
    <t>Fortalecer el desarrollo de los sectores económicos de la demarcación a través del otorgamiento de apoyos económicos encaminados a la instrumentación de proyectos productivos de inversión, con acciones que permitan fomentar y apoyar las actividades productivas de la población rural, contribuyendo a la economía familiar.</t>
  </si>
  <si>
    <t>Apoyar a los padres de familia de escasos recursos a proporcionar una alimentación adecuada para los niños y las niñas que asisten a los seis CENDIS de la Alcaldía Xochimilco, con la finalidad de lograr un desarrollo integral. Dicha ayuda se brindará a través de una dieta sana y balanceada como parte del servicio educativo a nivel preescolar, la cual reciben niños y niñas al ser inscritos mediante el programa social. Los menús se darán en porciones requeridas para la etapa de crecimiento conforme la edad en la que se encuentren durante los días de clases establecidas en el calendario escolar, de esta manera también se contribuye a que no presenten enfermedades como obesidad o desnutrición y a que los niños y niñas tengan un peso y talla óptimos para su edad.</t>
  </si>
  <si>
    <t>Enlace a ROPs</t>
  </si>
  <si>
    <t>Monto unitario por ministración</t>
  </si>
  <si>
    <t>Derechos social al que se contribuye</t>
  </si>
  <si>
    <t>Apoyar a 170 facilitadores de servicios (artistas) en situación de desempleo a los que se les entregará una transferencia económica, mismos que promoverán diferentes expresiones culturales en la población perteneciente a las zonas de bajo y muy bajo desarrollo social de la Alcaldía principalmente, a través de presentaciones artísticas (conciertos, obras de teatro, bailes y danzas, entre otras) y formación artística de manera continua en la infraestructura cultural de la Alcaldía, periódicamente en espacios públicos (calles, jardines, plazas, escuelas) de las colonias, barrios y pueblos originarios de la Alcaldía de Gustavo A. Madero, así como un mínimo de 150,000 habitantes ante los que se desarrollen las diferentes presentaciones artísticas.</t>
  </si>
  <si>
    <t>Promover el derecho a la cultura y a la formación artística en la danza de 150 usuarios niños, niñas y jóvenes, de entre 10 a 20 años, a través de 6 facilitadores hombres y mujeres que impartirán clases de danza.</t>
  </si>
  <si>
    <t>De acuerdo con el recurso presupuestal se pretende beneficiar a 80 deportistas que destaquen en el deporte, con la cantidad de cuatro mil pesos, que se les otorgara de manera cuatrimestral durante un año. El programa va dirigido a los deportistas de alto rendimiento que residen en la alcaldía de Xochimilco que tengan una edad entre 10 a 30 años, sin importar el sexo o la pertenencia étnica. Lo que busca alcanzar este programa, es contribuir a la economía de los deportistas para que sigan teniendo un buen desarrollo en sus disciplinas. El objetivo general es garantizar la correcta aplicación de los derechos sociales universales, incluyendo a los grupos vulnerables de la demarcación, par que tengan un buen desarrollo deportivo y reducir el sedentarismo. La meta del programa es tener una mayor inclusión en la población femenina y entre los jóvenes que se van desarrollando en sus disciplinas.</t>
  </si>
  <si>
    <t>http://www.sideso.cdmx.gob.mx/documentos/2020/alcaldias/alvaro_obregon/1alvaroobregon_rop_promotoresdesarrollosocial_2702.pdf</t>
  </si>
  <si>
    <t>http://www.sideso.cdmx.gob.mx/documentos/2020/alcaldias/alvaro_obregon/2alvaroobregon_rop_promocionautocuidadoenvejecimientodigno_2702.pdf</t>
  </si>
  <si>
    <t>http://www.sideso.cdmx.gob.mx/documentos/2020/alcaldias/azcapotzalco/1azcapotzalco_rop_empoderamientomujeresazcapotzalco_1102.pdf</t>
  </si>
  <si>
    <t>http://www.sideso.cdmx.gob.mx/documentos/2020/alcaldias/azcapotzalco/2azcapotzalco_rop_casaemergenciamujeresvictimasviolencia_1102.pdf</t>
  </si>
  <si>
    <t>http://www.sideso.cdmx.gob.mx/documentos/2020/alcaldias/benito_juarez/2benitojuarez_rop_apoyoadultosmayoresbj2020_3001.pdf</t>
  </si>
  <si>
    <t>http://www.sideso.cdmx.gob.mx/documentos/2020/alcaldias/benito_juarez/3benitojuarez_rop_apoyojefasyjefesdefamilia2020_3001.pdf</t>
  </si>
  <si>
    <t>http://www.sideso.cdmx.gob.mx/documentos/2020/alcaldias/benito_juarez/1benitojuarez_rop_estanciasinfantilesdesarrollointegralninez2020_3001.pdf</t>
  </si>
  <si>
    <t>http://www.sideso.cdmx.gob.mx/documentos/2020/alcaldias/benito_juarez/4benitojuarez_rop_apoyopersonascondiscapacidadpermanente2020_3001.pdf</t>
  </si>
  <si>
    <t>http://www.sideso.cdmx.gob.mx/documentos/2020/alcaldias/benito_juarez/5benitojuarez_rop_atencionpersonassituacioncalle2020_3001.pdf</t>
  </si>
  <si>
    <t>http://www.sideso.cdmx.gob.mx/documentos/2020/alcaldias/coyoacan/2coyoacan_rop_apoyointegraljefasyjefesfamilia_3101.pdf</t>
  </si>
  <si>
    <t>http://www.sideso.cdmx.gob.mx/documentos/2020/alcaldias/coyoacan/3coyoacan_rop_personasenfermedadescronicodegenerativas_3101.pdf</t>
  </si>
  <si>
    <t>http://www.sideso.cdmx.gob.mx/documentos/2020/alcaldias/coyoacan/1coyoacan_rop_apoyofomentandoculturaarteigualdadyseguridad_3101.pdf</t>
  </si>
  <si>
    <t>http://www.sideso.cdmx.gob.mx/documentos/2020/alcaldias/cuajimalpa/2cuajimalpa_rop_apoyojefasyjefesdefamilia2020_3001.pdf</t>
  </si>
  <si>
    <t>http://www.sideso.cdmx.gob.mx/documentos/2020/alcaldias/cuajimalpa/1cuajimalpa_rop_alimentacionsanacendis2020_3001.pdf</t>
  </si>
  <si>
    <t>http://www.sideso.cdmx.gob.mx/documentos/2020/alcaldias/cuauhtemoc/1cuauhtemoc_rop_apoyoeconomicopersonasnoasalariadas_3101.pdf</t>
  </si>
  <si>
    <t>http://www.sideso.cdmx.gob.mx/documentos/2020/alcaldias/cuauhtemoc/3cuauhtemoc_rop_combaterezagoeducativoinfanciasindigenas_3101.pdf</t>
  </si>
  <si>
    <t>http://www.sideso.cdmx.gob.mx/documentos/2020/alcaldias/cuauhtemoc/2cuauhtemoc_rop_apoyojefasfamiliainclusionlaboral_3101.pdf</t>
  </si>
  <si>
    <t>http://www.sideso.cdmx.gob.mx/documentos/2020/alcaldias/cuauhtemoc/4cuauhtemoc_rop_reconocimientopersonascuidadoras_3101.pdf</t>
  </si>
  <si>
    <t>http://www.sideso.cdmx.gob.mx/documentos/2020/alcaldias/cuauhtemoc/7cuauhtemoc_rop_educacionpersonastransinterynobinarias_3101.pdf</t>
  </si>
  <si>
    <t>http://www.sideso.cdmx.gob.mx/documentos/2020/alcaldias/cuauhtemoc/6cuauhtemoc_rop_bac_3101.pdf</t>
  </si>
  <si>
    <t>http://www.sideso.cdmx.gob.mx/documentos/2020/alcaldias/cuauhtemoc/5cuauhtemoc_rop_pongamoselejemplo_3101.pdf</t>
  </si>
  <si>
    <t>http://www.sideso.cdmx.gob.mx/documentos/2020/alcaldias/cuauhtemoc/8cuauhtemoc_rop_paci_3101.pdf</t>
  </si>
  <si>
    <t>Voluntarios Azcapotzalco</t>
  </si>
  <si>
    <t>No se menciona el nombre inicial del programa, pero inició en 2009</t>
  </si>
  <si>
    <t>Los Efectos centrales del problema social son las carencias en la alimentación de las niñas y los niños por los escasos recursos económicos de las familias y el abandono de estos, por la necesidad de buscar empleo.</t>
  </si>
  <si>
    <t xml:space="preserve">La población potencial a la que va dirigido este programa son las niñas y los niños cuyas madres, padres o tutores que trabajen, vivan y/o estudien en la Alcaldía de Azcapotzalco </t>
  </si>
  <si>
    <t>Apoyo Económico a Personas que Prestan sus Inmuebles como Espacios para Centros de Desarrollo Infantil</t>
  </si>
  <si>
    <t>Contribuir a una mejor alimentación para las niñas y los niños de las madres, padres o tutores trabajadores de escasos recursos durante su jornada laboral, dentro de los Centros de Desarrollo Infantil dependientes de esta Alcaldía.</t>
  </si>
  <si>
    <t>Proporcionar una alimentación balanceada de las y los hijos de madres, padres o tutores que lo soliciten y cuya edad oscile entre los 12 meses y 5 años 11 meses de edad; proporcionando una adecuada alimentación y cuidados necesarios durante su jornada laboral, dentro de los Centros de Desarrollo Infantil CENDI`S que tiene esta demarcación.</t>
  </si>
  <si>
    <t>Será de hasta 790 niñas y niños que soliciten formar parte del programa así como hasta 160 de personal adscrito parte del programa social Alimentación a Niñas y Niños y Personal Adscrito a la Jefatura de Centros de Desarrollo Infantil CENDI’S.</t>
  </si>
  <si>
    <t>Apoyo a Cuidadoras y Cuidadores de 50 a 67 años, creado en 2019</t>
  </si>
  <si>
    <t>El estilo de vida actual ha generado que por diversas causas socioeconómicas, los proveedores principales en un núcleo familiar deben trabajar de tiempo completo, careciendo del tiempo y dedicación para procurar el cuidado y atención de personas dependientes</t>
  </si>
  <si>
    <t>La carga emocional con la que un cuidador tiene que lidiar, suele tener efectos nocivos para su salud física y psicológica, derivado del tiempo que dedican y los pocos ingresos que obtienen, sus esfuerzos se ven enfocados en satisfacer las necesidades de las personas a su cuidado, dejando de lado su atención y cuidado propios. Sin embargo, la falta de ingreso no permite a la cuidadora o cuidador cubrir algunas necesidades básicas como alimentación, transporte o recreación que le permita tener una mejor calidad de vida</t>
  </si>
  <si>
    <t>El programa “Apoyo a Cuidadoras y Cuidadores de 50 a 67 años” se enfoca en reconocer el trabajo no remunerado que realizan mujeres (mayormente) y hombres por medio de un apoyo económico con el propósito de que la labor de cuidado adquiera una relevancia en el desarrollo del tejido social y que beneficie de manera directa a la persona cuidadora y de manera indirecta a las personas que requieren de cuidados.
También es impórtate resaltar que las personas que se dedican al trabajo no remunerado como cuidador, son principalmente las mujeres, por esto es importe reconocer esta parte de la labor de ayudar a otro individuo, sin esperar algo a cambio, claro excepto la mejora de la persona a la que se cuida. No existe un reconocimiento como tal por parte del gobierno hacia la labor que desempeñan, vulnerado así el derecho al cuidado, que de acuerdo con el artículo 56 de la Ley Constitucional de Derechos Humanos y sus Garantías de la Ciudad de México, incluye el derecho de todas las personas a cuidarse, a cuidar y a ser cuidadas.</t>
  </si>
  <si>
    <t>Beneficiar hasta 700 mujeres y hombres en un rango de edad de 50 a 67 años que se dedican al cuidado de personas que derivado de la edad, ciclo de vida, condiciones físicas, mentales o por afectaciones a su salud, se encuentran temporal o permanentemente en condiciones de dependencia o requieren cuidados específicos que residan en la Alcaldía de Azcapotzalco, con un apoyo económico bimestral, además de promover su integración social.</t>
  </si>
  <si>
    <t>Es toda aquella que habite en la Alcaldía de Azcapotzalco y que se encuentre entre las 16,106 personas que dedican 31.26 horas en promedio a la semana dividido en labores de cuidados, atención y labores domésticas referente a la procuración de personas con dependencia y que este en el rango de edad de 50 a 67 años.</t>
  </si>
  <si>
    <t>La población potencial la sacamos de la Encuesta Interesal 2015 del INEGI, en la Alcaldía de Azcapotzalco existen 346,673 personas de 12 años y más, de ellas, 152,536 son personas económicamente no activas, esto equivale al 44.81% y de esos 152,536 personas, el 80.12% realizan trabajo no remunerado aproximadamente 122,028, de las cuales de éstas el 2.75 % manifestó realizar cuidado de personas con discapacidad (3,294 personas), el 3% cuida de personas enfermas (3,660 personas), mientras que el 7.51 % está a cargo del cuidado de personas mayores de 60 años (9,152 personas).
Dentro de los mismos Tabulados, indican que existe una población de 87,645 dentro del rango de edad entre 50 y 67 años, si tomamos como referencia que el 44.81% son personas económicamente no activas y de ellas el 80.12% realizan trabajo no remunerado, tendríamos una población objetivo de 16,106 personas que dedican 31.26 horas en promedio a la semana dividido en labores de cuidados, atención y labores domésticas referente a la procuración de personas con dependencia.</t>
  </si>
  <si>
    <t>Todas aquellas personas que soliciten el apoyo y que tengan entre 50 a 67 años de edad que no sean beneficiarios de otro programa social y que sean cuidadores y cuidadoras de personas que derivado de su edad, ciclo de vida, condiciones físicas, mentales o por afectaciones a su salud, se encuentran temporal o permanentemente en condiciones de dependencia o requieren cuidados específicos que residan en la Alcaldía de Azcapotzalco.</t>
  </si>
  <si>
    <t>La Problemática de Azcapotzalco no es ajena a la problemática nacional en donde las familias y principalmente a los jóvenes, que en ella habitan se ven afectados por el incremento de la violencia, la falta de empleo, la desindustrialización de la zona, la deserción escolar, las adicciones, la falta de espacios públicos lúdicos y recreativos, es decir que, se encuentran en un proceso que está marcado por el deterioro y la desintegración del tejido social.</t>
  </si>
  <si>
    <t>Con la finalidad de integrar a la población juvenil en un campo donde puedan desarrollarse en el ámbito de la cultura, ya que además de tocar un instrumento musical, las presentaciones que llevan a cabo dentro de la Alcaldía de Azcapotzalco les permite tener interacción con otras expresiones del Arte. Pertenecer a la banda sinfónica de la Alcaldía Azcapotzalco, es motivo de orgullo ya que un requisito es ser nativo de Azcapotzalco esta actividad permite que los jóvenes se alejen o se integren a círculos delictivos.</t>
  </si>
  <si>
    <t>Los jóvenes son especialmente vulnerables al carecer de espacios para su desarrollo como son el ingreso al sistema educativo formal, la falta de empleos bien remunerados, la falta de oportunidades para el desarrollo. Por otro lado, la criminalización y la discriminación de la que son víctimas, la desintegración y violencia sufrida en los hogares, y la amenaza constante del crimen organizado que busca cooptar a población cada vez más joven son factores de riesgo para ese sector poblacional, que lo conducen hacia conductas de riesgo y de delincuencia.</t>
  </si>
  <si>
    <t>El Programa Apoyo Económico a Músicos de la Sinfónica de Azcapotzalco, contribuirá a generar un proceso de integración social, mediante la promoción de actividades artísticas musicales en las comunidades, colonias, pueblos y barrios de la demarcación, que coadyuvarán a la reestructuración del tejido social y comunitario.</t>
  </si>
  <si>
    <t>Los habitantes de las 111 colonias de la Alcaldía de Azcapotzalco. Principalmente jóvenes de entre 18 y 40 años que se encuentran en situación de riesgo.</t>
  </si>
  <si>
    <t>30 mujeres y hombres músicos de entre 18 y 40 años de edad que comprueben residencia en Azcapotzalco y que deseen desempeñarse como músicos interesados en ser integrantes de la Banda Sinfónica de Azcapotzalco. Cualquier persona interesada en desempeñarse como integrante de la Banda Sinfónica podrá presentarse como aspirante.</t>
  </si>
  <si>
    <t>De acuerdo a los datos estadísticos de la Encuesta Intercensal 2015 del INEGI, la población en Azcapotzalco es de 400,161 habitantes, de los cuales el 22.11% son jóvenes de entre 15 y 29 años, aproximadamente 88,458 jóvenes (Estimadores de la Población Total en Viviendas Particulares por Delegación y Grupos Quinquenales de Edad según Sexo de la Encuesta Intercensal 2015 del INEGI).</t>
  </si>
  <si>
    <t>Ayuda para unidades habitacionales, creado en 2013</t>
  </si>
  <si>
    <t>Deterioro de las Unidades Habitacionales, principalmente por el paso del tiempo.</t>
  </si>
  <si>
    <t>Como resultado, se genera una mala imagen urbana.</t>
  </si>
  <si>
    <t>Aproximadamente 150,000 personas que habitan en los 40,743 departamentos, constituidos en aproximadamente 300 edificios que se encuentran en la Alcaldía de Azcapotzalco, que soliciten su inclusión al programa, de acuerdo a los datos del INEGI, tomando en cuenta que por vivienda habitan aproximadamente 3.6 personas por departamento y en cada Unidad Habitacional se construyen de entre 40 y 60 departamentos</t>
  </si>
  <si>
    <t>Este programa tiene su justificación en que alrededor del 40% de la población de Azcapotzalco vive en Unidades Habitacionales, varias de ellas en condiciones de deterioro, lo que genera un impacto visual y social negativo en la demarcación; es necesaria la intervención. Para revertir la decadencia en la infraestructura de los condominios, se pretende realizar acciones como Impermeabilización, pintura en la facha de los edificios y dar mantenimiento hidráulico al condómino, para así mejorar las condiciones de las Unidades Habitacionales, evitar más deterioro y dar una nueva imagen al edificio. Con este se le dará apoyo a la gente para que su derecho a la vida digna sea respetado.</t>
  </si>
  <si>
    <t>Este programa busca Garantizar el derecho a una vivienda digna, la protección social, un nivel de vida adecuado y al desarrollo humano. Brindar apoyo a las familias en su patrimonio inmobiliario. Promover la organización y participación de la población que habita en las Unidades Habitacionales</t>
  </si>
  <si>
    <t>Aproximadamente 150,000 personas que habitan en los 40,743 departamentos, constituidos en aproximadamente 300 edificios que se encuentran en la Alcaldía de Azcapotzalco, que soliciten su inclusión al programa, de acuerdo a los datos del INEGI, tomando en cuenta que por vivienda habitan aproximadamente 3.6 personas por departamento y en cada Unidad Habitacional se construyen de entre 40 y 60 departamentos.</t>
  </si>
  <si>
    <t>Se pretende beneficiar de manera directa hasta 20 personas que ingresen su solicitud de acceso al programa y de manera indirecta a cerca de 3,000 personas que habiten los edificios atendidos.</t>
  </si>
  <si>
    <t>Iniciativas juveniles Azcapotzalco. No se especifica cuándo se creó, pero sí que en 2019 ya existía</t>
  </si>
  <si>
    <t>Lo antes expuesto genera que las y los jóvenes tengan una alta tasa de desempleo o en su defecto empleos mal pagados, que orillan a este sector de la población a desarrollarse en una economía precaria, que no les permite acceder a una mejor calidad de vida, aumentando los casos de jóvenes que cometen actos delictivos, con problemas de drogadicción, embarazos no deseados, enfermedades de transmisión sexual e inclusive el suicidio
Es por esto que es importante reconocer los derechos y capacidades de las y los jóvenes, permitiéndoles ser parte de la de la toma de decisiones sin bloquear sus aportes, en las esferas sociales, culturales y deportivas, que contribuyen a potenciar el desarrollo social de las y los ciudadanos que participen.</t>
  </si>
  <si>
    <t>Falta de oportunidades</t>
  </si>
  <si>
    <t>Desigualdad social</t>
  </si>
  <si>
    <t>En la Alcaldía de Azcapotzalco existen 72,627 personas de 18 a 29 años de edad que representan el 18.15% de la población total de la demarcación. Las mujeres que se encuentran en el rango de edad mencionado son 37,568 mujeres que eso equivale al 51.7% y los hombres de esa edad son 35,059 que representan el 48.3%, de las y los cuales 20,797 cuentan con educación media superior y 23,753 con educación superior, todos ellos se encuentran edad para laborar.</t>
  </si>
  <si>
    <t>La población objetivo que se pretende en Azcapotzalco son 44,550 jóvenes entre 18 y 29 años de edad, que se encuentren cursando o hayan concluido al menos el nivel de educación medio superior o en su caso el nivel superior.</t>
  </si>
  <si>
    <t>El programa social pretende beneficiar a 50 iniciativas juveniles, presentadas por grupos conformados por 3 a 5 integrantes, hombres y mujeres jóvenes de 18 a 29 años de edad, que residan en la Alcaldía de Azcapotzalco, que se encuentren cursando o hayan concluido al menos el nivel de educación medio superior o en su caso el nivel superior. Este programa prende beneficiar a un máximo de 250 personas, esto depende de la cantidad de integrantes de las iniciativas juveniles. Se dará prioridad a aquellos proyectos que en su planteamiento se señale su implementación en colonias con bajo y muy bajo índice de desarrollo</t>
  </si>
  <si>
    <t>Estado de marginación y de incapacidad para cubrir necesidades tan básicas como la alimentación</t>
  </si>
  <si>
    <t>Falla estructural del modelo económico que es incapaz de generar riqueza y de distribuirla de una manera equitativa e implica concentración del poder económico, social y político.</t>
  </si>
  <si>
    <t>El objetivo principal del programa social “Voluntarios Azcapotzalco” es el de apoyar a 275 personas que se encuentren en situación de vulnerabilidad por falta de empleo, como jefas y jefes de familia, personas con discapacidad, jóvenes, adultas y adultos mayores y personas LGBTTTI. Estos a su vez apoyarán en actividades culturales, deportivas, recreativas y administrativas en la Dirección General de Desarrollo Social y Bienestar, para que así se propicie una mejor integración social.
También el programa social busca garantizar el derecho al empleo digno, promover un nivel de vida adecuado y el desarrollo de humano. Busca promover la organización y participación de la población en las actividades culturales, deportivas, recreativas y administrativas en la Dirección General de Desarrollo Social y Bienestar.</t>
  </si>
  <si>
    <t>En la Alcaldía de Azcapotzalco hay aproximadamente 83,132 personas en edad para trabajar que se encuentran no activas económicamente, a estas personas son a las que se pretende llegar para incluirlos en el ámbito laboral.</t>
  </si>
  <si>
    <t>275 Personas que cuenten en el rango de edad de 35 a 70 años, que se encuentre desocupado y que se encuentre en algunos de los siguientes grupos de población.
-Jefas y Jefes de Familia
-Personas con discapacidad
--personas de 35 años y 59
-personas adultas mayores de 60 a 70 años
Estos recibirán un apoyo económico bimestral y de manera directa siempre que ingresen su solicitud de acceso al programa y que cumplan con toda la documentación conforme a lo establecido en las presentes reglas de operación del programa “Voluntarios Azcapotzalco”. Las 275 personas que se distinguen en 25 coordinadores y 250 voluntarios.</t>
  </si>
  <si>
    <t>Juntos Hagamos Deporte, creado en 2019</t>
  </si>
  <si>
    <t>Mala alimentación y sedentarismo cotidiano</t>
  </si>
  <si>
    <t>Alta demanda de suelo de vivienda, de espacios públicos, de recreación y práctica deportiva, que los vuelven escasos e inaccesibles.</t>
  </si>
  <si>
    <t>El objeto general de este programa es incrementar el acceso al derecho al deporte y la salud a través de la promoción, implementación y difusión de actividades recreativas y/o físicas y/o deportivas, entre la población residente de la Alcaldía Azcapotzalco, mediante la colaboración de un equipo de personas que implementarán actividades entre la población, desde ubicaciones que faciliten la participación de las personas y la recuperación de los espacios públicos</t>
  </si>
  <si>
    <t>El combate del sedentarismo se convierte en un medio de acceso a la salud física y mental, una efectiva promoción del deporte forma parte de las estrategias imprescindibles para mejorar el bienestar individual y colectivo de la sociedad. La Alcaldía Azcapotzalco desarrolla el programa social “DALE AZCAPO” Deporte Comunitario con el fin de garantizar el ejercicio de los derechos universalmente reconocidos a sus habitantes, facilitando el acceso a la práctica del deporte estimulando la participación de comunidades diversas.</t>
  </si>
  <si>
    <t>Habitantes y estudiantes en la Alcaldía Azcapotzalco de diferentes grupos etarios que viven en las comunidades con menos acceso a la práctica deportiva o con más vulnerabilidades</t>
  </si>
  <si>
    <t>Hasta 33 instructores/as en diversas disciplinas deportivas, habitantes del territorio de la Alcaldía, priorizando aquellos que provengan de colonias con mayor vulnerabilidad y zonas con mayor índice de marginación.</t>
  </si>
  <si>
    <t>Fomentar e impulsar la participación de grupos juveniles, conformados por personas de entre 18 y 29 años de edad que habitan en Azcapotzalco, en la solución de problemáticas sociales de su comunidad, mediante la entrega de un apoyo económico de hasta $24,000.00 (Veinticuatro mil pesos 00/100 M.N.) para cada una de las hasta 50 iniciativas beneficiarias, a fin de que puedan financiar la implementación proyectos que promuevan el desarrollo social y comunitario.</t>
  </si>
  <si>
    <t>http://www.sideso.cdmx.gob.mx/documentos/2020/alcaldias/azcapotzalco/3azcapotzalco_rop_alimentacionninasninospersonalcendis_1002.pdf</t>
  </si>
  <si>
    <t>http://www.sideso.cdmx.gob.mx/documentos/2020/alcaldias/azcapotzalco/6azcapotzalco_rop_apoyocuidadores50a67anos_1002.pdf</t>
  </si>
  <si>
    <t>http://www.sideso.cdmx.gob.mx/documentos/2020/alcaldias/azcapotzalco/4azcapotzalco_rop_apoyomusicossinfonica_1002.pdf</t>
  </si>
  <si>
    <t>http://www.sideso.cdmx.gob.mx/documentos/2020/alcaldias/azcapotzalco/5azcapotzalco_rop_ayudaunidadeshabitacionales_1002.pdf</t>
  </si>
  <si>
    <t>http://www.sideso.cdmx.gob.mx/documentos/2020/alcaldias/azcapotzalco/7azcapotzalco_rop_iniciativasjuveniles_1002.pdf</t>
  </si>
  <si>
    <t>http://www.sideso.cdmx.gob.mx/documentos/2020/alcaldias/azcapotzalco/8azcapotzalco_rop_voluntariosazcapotzalco_1002.pdf</t>
  </si>
  <si>
    <t>http://www.sideso.cdmx.gob.mx/documentos/2020/alcaldias/azcapotzalco/9azcapotzalco_rop_daleazcapo_1002.pdf</t>
  </si>
  <si>
    <t>http://www.sideso.cdmx.gob.mx/documentos/2020/alcaldias/gam/10gam_rop_apoyoatencionesp_3112.pdf</t>
  </si>
  <si>
    <t>http://www.sideso.cdmx.gob.mx/documentos/2020/alcaldias/gam/9gam_rop_becandoando_3112.pdf</t>
  </si>
  <si>
    <t>http://www.sideso.cdmx.gob.mx/documentos/2020/alcaldias/gam/8gam_rop_culturaviva_3112.pdf</t>
  </si>
  <si>
    <t>http://www.sideso.cdmx.gob.mx/documentos/2020/alcaldias/gam/7gam_rop_deportees_3112.pdf</t>
  </si>
  <si>
    <t>http://www.sideso.cdmx.gob.mx/documentos/2020/alcaldias/gam/6gam_rop_habitarte_3112.pdf</t>
  </si>
  <si>
    <t>http://www.sideso.cdmx.gob.mx/documentos/2020/alcaldias/gam/5gam_rop_impulsosocial_3112.pdf</t>
  </si>
  <si>
    <t>http://www.sideso.cdmx.gob.mx/documentos/2020/alcaldias/gam/4gam_rop_jupytal_1231.pdf</t>
  </si>
  <si>
    <t>http://www.sideso.cdmx.gob.mx/documentos/2020/alcaldias/gam/3gam_rop_procomur_3112.pdf</t>
  </si>
  <si>
    <t>http://www.sideso.cdmx.gob.mx/documentos/2020/alcaldias/gam/1gam_rop_segurocontraviolencia_3112.pdf</t>
  </si>
  <si>
    <t>http://www.sideso.cdmx.gob.mx/documentos/2020/alcaldias/gam/11gam_rop_tlakualli_3112.pdf</t>
  </si>
  <si>
    <t>http://www.sideso.cdmx.gob.mx/documentos/2020/alcaldias/gam/2gam_rop_transformandovidas_3112.pdf</t>
  </si>
  <si>
    <t>http://www.sideso.cdmx.gob.mx/documentos/2020/alcaldias/iztacalco/1iztacalco_rop_cartilladerechos_2401.pdf</t>
  </si>
  <si>
    <t>http://www.sideso.cdmx.gob.mx/documentos/2020/alcaldias/iztacalco/2iztacalco_rop_deportivate_2401.pdf</t>
  </si>
  <si>
    <t>http://www.sideso.cdmx.gob.mx/documentos/2020/alcaldias/iztacalco/3iztacalco_rop_escuelademusica_2401.pdf</t>
  </si>
  <si>
    <t>http://www.sideso.cdmx.gob.mx/documentos/2020/alcaldias/iztacalco/4iztacalco_rop_paime_2401.pdf</t>
  </si>
  <si>
    <t>http://www.sideso.cdmx.gob.mx/documentos/2020/alcaldias/iztacalco/6iztacalco_rop_papsm_1302.pdf</t>
  </si>
  <si>
    <t>http://www.sideso.cdmx.gob.mx/documentos/2020/alcaldias/iztacalco/5iztacalco_rop_institutodelasdanzas_1302.pdf</t>
  </si>
  <si>
    <t>http://www.sideso.cdmx.gob.mx/documentos/2020/alcaldias/iztapalapa/2iztapalapa_rop_masdeportiva_2101.pdf</t>
  </si>
  <si>
    <t>http://www.sideso.cdmx.gob.mx/documentos/2020/alcaldias/iztapalapa/1iztapalapa_rop_fortaleciendodemo_2101.pdf</t>
  </si>
  <si>
    <t>http://www.sideso.cdmx.gob.mx/documentos/2020/alcaldias/iztapalapa/4iztapalapa_rop_ponteguapa_2101.pdf</t>
  </si>
  <si>
    <t>http://www.sideso.cdmx.gob.mx/documentos/2020/alcaldias/iztapalapa/3iztapalapa_rop_accesosalud_2101.pdf</t>
  </si>
  <si>
    <t>http://www.sideso.cdmx.gob.mx/documentos/2020/alcaldias/iztapalapa/5iztapalapa_rop_fortalecimientocultura_2101.pdf</t>
  </si>
  <si>
    <t>http://www.sideso.cdmx.gob.mx/documentos/2020/alcaldias/iztapalapa/6iztapalapa_rop_sistemapublicodecuidados2020_3001.pdf</t>
  </si>
  <si>
    <t>http://www.sideso.cdmx.gob.mx/documentos/2020/alcaldias/iztapalapa/7iztapalapa_rop_mujeresestudiandoalcaldiaiztapalapa2020_3001.pdf</t>
  </si>
  <si>
    <t>http://www.sideso.cdmx.gob.mx/documentos/2020/alcaldias/iztapalapa/8iztapalapa_rop_ayudaeconomicaninasyninosprimaria_3001.pdf</t>
  </si>
  <si>
    <t>http://www.sideso.cdmx.gob.mx/documentos/2020/alcaldias/iztapalapa/6iztapalapa_rop_ayudaestusecu_3101.pdf</t>
  </si>
  <si>
    <t>http://www.sideso.cdmx.gob.mx/documentos/2020/alcaldias/iztapalapa/9iztapalapa_rop_ayudaeconomicapersonasmayores64a67anos_3001.pdf</t>
  </si>
  <si>
    <t>http://www.sideso.cdmx.gob.mx/documentos/2020/alcaldias/magdalena_contreras/4magdalenacontreras_rop_empoderamientoamujeres_1002.pdf</t>
  </si>
  <si>
    <t>Hogares Dignos</t>
  </si>
  <si>
    <t>http://www.sideso.cdmx.gob.mx/documentos/2020/alcaldias/magdalena_contreras/3magdalena_rop_hogdignos_3101.pdf</t>
  </si>
  <si>
    <t>http://www.sideso.cdmx.gob.mx/documentos/2020/alcaldias/magdalena_contreras/1magdalena_rop_formacionartistica_3101.pdf</t>
  </si>
  <si>
    <t>http://www.sideso.cdmx.gob.mx/documentos/2020/alcaldias/magdalena_contreras/2magdalena_rop_apoyopersonas_3101.pdf</t>
  </si>
  <si>
    <t>http://www.sideso.cdmx.gob.mx/documentos/2020/alcaldias/miguel_hidalgo/1miguelhidalgo_rop_laempleadora_3101.pdf</t>
  </si>
  <si>
    <t>http://www.sideso.cdmx.gob.mx/documentos/2020/alcaldias/milpa_alta/5milpaalta_rop_misionalimentatebien_1003.pdf</t>
  </si>
  <si>
    <t>http://www.sideso.cdmx.gob.mx/documentos/2020/alcaldias/milpa_alta/4milpaalta_rop_misiontransporteuniversitarios_0702.pdf</t>
  </si>
  <si>
    <t>http://www.sideso.cdmx.gob.mx/documentos/2020/alcaldias/milpa_alta/1milpalta_rop_producnopal_3101.pdf</t>
  </si>
  <si>
    <t>http://www.sideso.cdmx.gob.mx/documentos/2020/alcaldias/milpa_alta/3milpalta_rop_profosec_3101.pdf</t>
  </si>
  <si>
    <t>http://www.sideso.cdmx.gob.mx/documentos/2020/alcaldias/milpa_alta/2milpalta_rop_mejorasusten_3101.pdf</t>
  </si>
  <si>
    <t>http://www.sideso.cdmx.gob.mx/documentos/2020/alcaldias/tlahuac/1tlahuac_rop_leyendocontigo_1202.pdf</t>
  </si>
  <si>
    <t>http://www.sideso.cdmx.gob.mx/documentos/2020/alcaldias/tlalpan/1tlalpan_rop_educarnosencomuni_3101.pdf</t>
  </si>
  <si>
    <t>http://www.sideso.cdmx.gob.mx/documentos/2020/alcaldias/tlalpan/13tlalpan_rop_apoyoprofesional_3101.pdf</t>
  </si>
  <si>
    <t>http://www.sideso.cdmx.gob.mx/documentos/2020/alcaldias/tlalpan/4tlalpan_rop_cultivandopaz_3101.pdf</t>
  </si>
  <si>
    <t>http://www.sideso.cdmx.gob.mx/documentos/2020/alcaldias/tlalpan/16tlalpan_rop_formacionmusical_3101.pdf</t>
  </si>
  <si>
    <t>http://www.sideso.cdmx.gob.mx/documentos/2020/alcaldias/tlalpan/8tlalpan_rop_cultivandoactdeportivas_3101.pdf</t>
  </si>
  <si>
    <t>http://www.sideso.cdmx.gob.mx/documentos/2020/alcaldias/tlalpan/11tlalpan_rop_huellas_3101.pdf</t>
  </si>
  <si>
    <t>http://www.sideso.cdmx.gob.mx/documentos/2020/alcaldias/tlalpan/14tlalpan_rop_sembrandosalud_3101.pdf</t>
  </si>
  <si>
    <t>http://www.sideso.cdmx.gob.mx/documentos/2020/alcaldias/tlalpan/3tlalpan_rop_comunidadhuehue_3101.pdf</t>
  </si>
  <si>
    <t>http://www.sideso.cdmx.gob.mx/documentos/2020/alcaldias/tlalpan/23tlalpan_rop_promodesacomu_3101.pdf</t>
  </si>
  <si>
    <t>http://www.sideso.cdmx.gob.mx/documentos/2020/alcaldias/tlalpan/19tlalpal_rop_juventudestlalpan_3101.pdf</t>
  </si>
  <si>
    <t>http://www.sideso.cdmx.gob.mx/documentos/2020/alcaldias/tlalpan/2tlalpan_rop_defensorasypromo_3101.pdf</t>
  </si>
  <si>
    <t>http://www.sideso.cdmx.gob.mx/documentos/2020/alcaldias/tlalpan/10tlalpan_rop_cultivandodiversidad_3101.pdf</t>
  </si>
  <si>
    <t>http://www.sideso.cdmx.gob.mx/documentos/2020/alcaldias/tlalpan/12tlalpan_rop_defensoriaderechos_3101.pdf</t>
  </si>
  <si>
    <t>http://www.sideso.cdmx.gob.mx/documentos/2020/alcaldias/tlalpan/5tlalpan_rop_jovenescultmovi_3101.pdf</t>
  </si>
  <si>
    <t>http://www.sideso.cdmx.gob.mx/documentos/2020/alcaldias/tlalpan/7tlalpan_rop_prevenciondelito_3101.pdf</t>
  </si>
  <si>
    <t>http://www.sideso.cdmx.gob.mx/documentos/2020/alcaldias/tlalpan/9tlalpan_rop_reforestacion_3101.pdf</t>
  </si>
  <si>
    <t>http://www.sideso.cdmx.gob.mx/documentos/2020/alcaldias/tlalpan/15tlalpan_rop_desarrolloagropecuario_3101.pdf</t>
  </si>
  <si>
    <t>Apoyo al Desarrollo Agropecuario 2020</t>
  </si>
  <si>
    <t>http://www.sideso.cdmx.gob.mx/documentos/2020/alcaldias/tlalpan/18tlalpan_rop_impulsoaldesarollo_3101.pdf</t>
  </si>
  <si>
    <t>http://www.sideso.cdmx.gob.mx/documentos/2020/alcaldias/tlalpan/22tlalpan_rop_cosechandoagua_3101.pdf</t>
  </si>
  <si>
    <t>http://www.sideso.cdmx.gob.mx/documentos/2020/alcaldias/tlalpan/17tlalpan_rop_unidadestlalpan_3101.pdf</t>
  </si>
  <si>
    <t>http://www.sideso.cdmx.gob.mx/documentos/2020/alcaldias/tlalpan/20tlalpan_rop_cultivandocomunidad_3101.pdf</t>
  </si>
  <si>
    <t>http://www.sideso.cdmx.gob.mx/documentos/2020/alcaldias/tlalpan/21tlalpan_rop_imagenurbana_3101.pdf</t>
  </si>
  <si>
    <t>http://www.sideso.cdmx.gob.mx/documentos/2020/alcaldias/tlalpan/6tlalpan_rop_asesoriasparaexamen_3101.pdf</t>
  </si>
  <si>
    <t>http://www.sideso.cdmx.gob.mx/documentos/2020/alcaldias/venustiano_carranza/5venustianocarranz_rop_apoyopersonasmay_3101.pdf</t>
  </si>
  <si>
    <t>http://www.sideso.cdmx.gob.mx/documentos/2020/alcaldias/venustiano_carranza/4venustianocarranz_rop_apoyoatletas_3101.pdf</t>
  </si>
  <si>
    <t>http://www.sideso.cdmx.gob.mx/documentos/2020/alcaldias/venustiano_carranza/2venustianocarranz_rop_alimentopsc_3101.pdf</t>
  </si>
  <si>
    <t>http://www.sideso.cdmx.gob.mx/documentos/2020/alcaldias/venustiano_carranza/3venustianocarranz_rop_alimentoresidench_3101.pdf</t>
  </si>
  <si>
    <t>Alimentación y Atención para la Infancia Inscrita en los Centros de Desarrollo Infantil</t>
  </si>
  <si>
    <t>https://data.consejeria.cdmx.gob.mx/portal_old/uploads/gacetas/db0a15758bac6dbbb7d79c775dd0af04.pdf</t>
  </si>
  <si>
    <t>https://data.consejeria.cdmx.gob.mx/portal_old/uploads/gacetas/cd1c327bdc1100f81200440d58b80e2a.pdf</t>
  </si>
  <si>
    <t>http://www.sideso.cdmx.gob.mx/documentos/2020/alcaldias/xochimilco/1xochimilco_rop_alimentoscendis_3101.pdf</t>
  </si>
  <si>
    <t>http://www.sideso.cdmx.gob.mx/documentos/2020/alcaldias/xochimilco/5xochimilco_rop_animalescorral_3101.pdf</t>
  </si>
  <si>
    <t>http://www.sideso.cdmx.gob.mx/documentos/2020/alcaldias/xochimilco/2xochimilco_rop_apoyopromoverdeporte_3101.pdf</t>
  </si>
  <si>
    <t>http://www.sideso.cdmx.gob.mx/documentos/2020/alcaldias/xochimilco/3xochimilco_rop_ayudatratamedicos_3101.pdf</t>
  </si>
  <si>
    <t>http://www.sideso.cdmx.gob.mx/documentos/2020/alcaldias/xochimilco/6xochimilco_rop_semillas_3101.pdf</t>
  </si>
  <si>
    <t>http://www.sideso.cdmx.gob.mx/documentos/2020/alcaldias/xochimilco/4xochimilco_rop_apoyoprestamoinmue_3101</t>
  </si>
  <si>
    <t>Alimentación y Atención para la Infancia Inscrita en los Centros de Desarrollo Infantil, creado en 2006 como acción social. En 2019, bajo recomendación del Evalúa, se cambió a programa, para iniciar operación como tal en 2020.</t>
  </si>
  <si>
    <t>El presente Programa Social ha de contribuir al pleno goce del derecho a la educación, la alimentación y a la protección social como parte de los Derechos Sociales y Culturales reconocidos en la Ley de Desarrollo Social para el Distrito Federal y su Reglamento, además de dar cumplimiento de a lo establecido en el artículo 24 de la Convención sobre los Derechos del Niño, del que forma parte el Estado Mexicano, así como lo establecido en el artículo cuarto de la Constitución Política de los Estados Unidos Mexicanos, además de lo señalado en el artículo noveno de la Constitución Política de la Ciudad de México, así como lo dispuesto en el artículo quinto de la Ley de Atención Integral para el Desarrollo de las Niñas y los Niños en Primera Infancia en el Distrito Federal, las cuales exhortan al Estado a brindar una Alimentación sana, nutritiva, adecuada y suficiente.</t>
  </si>
  <si>
    <t>Falta de alimentos que satisfagan las necesidades nutricional para una vida sana y activa.</t>
  </si>
  <si>
    <t>Desnutrición y obesidad</t>
  </si>
  <si>
    <t>Contribuir a que al menos 2,300 niñas y niños de entre 2 a 5 años 11 meses de edad, inscritos en alguno de los 21 Centros de Desarrollo Infantil de la Alcaldía Venustiano Carranza ejerzan su derecho a la alimentación, la salud y la educación; generando una cultura de nutrición con los padres de familia y resaltando su importancia en los primeros cinco años de vida.</t>
  </si>
  <si>
    <t>Derivado de las acciones que ha de ejecutar este Programa Social, se atenderá a un total de hasta 2300 niñas y niños, inscritos en los 21 Centros de Desarrollo Infantil, dependientes de esta Alcaldía, los cuales recibirán alimentación y atención, contribuyendo a potencializar su desarrollo pleno, para el periodo abril-diciembre del ejercicio fiscal 2020.</t>
  </si>
  <si>
    <t>Niñas y niños con una edad de 2 a 5 años 11 meses.</t>
  </si>
  <si>
    <t>El Programa de Gobierno 2019-2024 de la Ciudad de México, establece como una de sus líneas de actuación el Implementar mejoras en las políticas públicas de protección social dirigidas a las personas en situación de desempleo, mediante apoyos que garanticen su adecuada reincorporación al mercado laboral, así mismo la Constitución Política de la Ciudad de México que en su artículo 10 establece el Derecho Humano al trabajo, así como la promoción de habilidades para el emprendimiento, que generen valor mediante la producción de bienes y servicios.</t>
  </si>
  <si>
    <t>El Programa de Gobierno 2019-2024 de la Ciudad de México, establece como líneas de actuación: implementar mejoras en las políticas públicas de protección social dirigidas a la personas en situación de desempleo, así como promover el ejercicio de derechos culturales a través de la participación y la creatividad de las comunidades, la organización eficaz del potencial cultural existente y el aprovechamiento de los recursos económicos, materiales, sociales, financieros, culturales y humanos; al respecto, con el programa social “Habit-Arte GAM”, se dará cumplimiento a estas líneas de acción brindándole a 170 facilitadores de servicios (artistas) en situación de desempleo, una oportunidad de desarrollo; quienes a través de presentaciones artísticas: conciertos, obras de teatro, bailes y danzas, en espacios públicos (calles, jardines) de las colonias, barrios y pueblos originarios de la Alcaldía de Gustavo A. Madero, permitirán que la población de las diferentes comunidades tenga acceso a un abanico de servicios culturales de calidad y que respondan a los intereses y necesidades comunitarias para construir espacios de convivencia, disfrute, educación y conocimiento artístico.</t>
  </si>
  <si>
    <t>Implementar proyectos colectivos, propuestos por los posesionarios de tierra y bosques con asesoramiento técnico especializado, que vayan enfocados a la restauración, conservación y mantenimiento de zonas forestales afectadas por incendios, plagas, tala ilegal y aquellas recuperadas de asentamientos humanos irregulares, la conservación del suelo, agua y la biodiversidad, el aprovechamiento sustentable de flora y fauna silvestre; incentivando la participación de los jóvenes en la promoción del patrimonio natural y cultural fomentando una identidad basada en la conservación del territorio así como en los objetivos principales de la alcaldía de Tlalpan de Cultivar Comunidad.</t>
  </si>
  <si>
    <t>Empleo</t>
  </si>
  <si>
    <t xml:space="preserve">La red vial de la Alcaldía está conformada por vías Federales, de Acceso Controlado, Principales y Locales; la Autopista y Federal a Cuernavaca, Viaducto Tlalpan, Calzada de Tlalpan, Av. Insurgentes sur y la
Carretera Picacho Ajusco, son las que captan el flujo vehicular que proviene de las zonas dormitorio (Pueblos y colonias localizados en la parte sur de la Alcaldía), además son utilizadas por vehículos que proviene de los Estados de Morelos, Guerrero y Estado de México; respecto al transporte público de pasajeros, los servicios que circulan por estas vialidades tienen como destinos principales la estación “El caminero” del Metrobús, Estación “Huipulco” del Tren Ligero y el CETRAM Estadio Azteca, se tienen identificados 20 intersecciones con conflictos de movilidad y seguridad vial de las cuales se intervendrán los puntos con más conflictos viales, localizadas en parte de la Carretera Federal a Cuernavaca, en Calzada de Tlalpan y la Av. Insurgentes Sur que se pueden intervenir derivado del presupuesto asignado para el ejercicio 2020. La Ley de movilidad en el Artículo 5 nos indica que “La movilidad es el derecho de toda persona y de la colectividad a realizar el efectivo desplazamiento de individuos y bienes para acceder mediante los diferentes modos de transporte reconocidos en la Ley, a un sistema de movilidad que se ajuste a la jerarquía y principios que se establecen en este ordenamiento, para satisfacer sus necesidades y pleno desarrollo. En todo caso el objeto de la movilidad será la persona.” Es necesario, impulsar programas que ayuden a mejorar la vialidad, en este sentido de corresponsabilidad social es de suma importancia integrar a los jóvenes mayores de edad y que están estudiando a colaborar en dicho proyecto. </t>
  </si>
  <si>
    <t>Sí, publicadas el 2 de abril de 2020</t>
  </si>
  <si>
    <t>Sí, publicadas el 25 de marzo de 2020</t>
  </si>
  <si>
    <t>Sí, publicadas el 25 de marazo y el 6 de abril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</si>
</sst>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quot;$&quot;* #,##0.00_-;\-&quot;$&quot;* #,##0.00_-;_-&quot;$&quot;* &quot;-&quot;??_-;_-@_-"/>
    <numFmt numFmtId="165" formatCode="&quot;$&quot;#,##0.00"/>
    <numFmt numFmtId="166" formatCode="_(* #,##0_);_(* \(#,##0\);_(* &quot;-&quot;??_);_(@_)"/>
  </numFmts>
  <fonts count="15">
    <font>
      <sz val="11"/>
      <color theme="1"/>
      <name val="Calibri"/>
      <family val="2"/>
      <scheme val="minor"/>
    </font>
    <font>
      <sz val="11"/>
      <color theme="1"/>
      <name val="Calibri"/>
      <family val="2"/>
      <scheme val="minor"/>
    </font>
    <font>
      <i/>
      <sz val="11"/>
      <color theme="1"/>
      <name val="Calibri"/>
      <family val="2"/>
      <scheme val="minor"/>
    </font>
    <font>
      <sz val="11"/>
      <color rgb="FF000000"/>
      <name val="Calibri"/>
      <family val="2"/>
      <scheme val="minor"/>
    </font>
    <font>
      <sz val="11"/>
      <color rgb="FF26282A"/>
      <name val="Calibri"/>
      <family val="2"/>
      <scheme val="minor"/>
    </font>
    <font>
      <sz val="11"/>
      <color theme="1"/>
      <name val="Calibri"/>
      <family val="2"/>
    </font>
    <font>
      <sz val="11"/>
      <color rgb="FF000000"/>
      <name val="Calibri"/>
      <family val="2"/>
    </font>
    <font>
      <sz val="11"/>
      <name val="Calibri"/>
      <family val="2"/>
    </font>
    <font>
      <sz val="11"/>
      <color theme="1"/>
      <name val="Calibri"/>
      <family val="2"/>
    </font>
    <font>
      <sz val="11"/>
      <color rgb="FF000000"/>
      <name val="Calibri"/>
      <family val="2"/>
    </font>
    <font>
      <sz val="11"/>
      <color rgb="FF000000"/>
      <name val="Docs-Calibri"/>
    </font>
    <font>
      <sz val="12"/>
      <color theme="1"/>
      <name val="Calibri"/>
      <family val="2"/>
      <scheme val="minor"/>
    </font>
    <font>
      <sz val="8"/>
      <name val="Calibri"/>
      <family val="2"/>
      <scheme val="minor"/>
    </font>
    <font>
      <u/>
      <sz val="11"/>
      <color theme="10"/>
      <name val="Calibri"/>
      <family val="2"/>
      <scheme val="minor"/>
    </font>
    <font>
      <sz val="11"/>
      <name val="Calibri"/>
      <family val="2"/>
      <scheme val="minor"/>
    </font>
  </fonts>
  <fills count="6">
    <fill>
      <patternFill patternType="none"/>
    </fill>
    <fill>
      <patternFill patternType="gray125"/>
    </fill>
    <fill>
      <patternFill patternType="solid">
        <fgColor theme="6" tint="0.39997558519241921"/>
        <bgColor indexed="64"/>
      </patternFill>
    </fill>
    <fill>
      <patternFill patternType="solid">
        <fgColor rgb="FFFFFFFF"/>
        <bgColor indexed="64"/>
      </patternFill>
    </fill>
    <fill>
      <patternFill patternType="solid">
        <fgColor theme="8" tint="0.39997558519241921"/>
        <bgColor indexed="64"/>
      </patternFill>
    </fill>
    <fill>
      <patternFill patternType="solid">
        <fgColor rgb="FFFFFFFF"/>
        <bgColor rgb="FFFFFFFF"/>
      </patternFill>
    </fill>
  </fills>
  <borders count="2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thin">
        <color theme="0" tint="-0.499984740745262"/>
      </top>
      <bottom style="thin">
        <color theme="0" tint="-0.499984740745262"/>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style="thin">
        <color theme="0" tint="-0.4999847407452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indexed="64"/>
      </left>
      <right style="thin">
        <color indexed="64"/>
      </right>
      <top style="thin">
        <color indexed="64"/>
      </top>
      <bottom/>
      <diagonal/>
    </border>
    <border>
      <left/>
      <right/>
      <top style="thin">
        <color theme="0" tint="-0.499984740745262"/>
      </top>
      <bottom/>
      <diagonal/>
    </border>
    <border>
      <left/>
      <right/>
      <top/>
      <bottom style="thin">
        <color theme="0"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4">
    <xf numFmtId="0" fontId="0" fillId="0" borderId="0"/>
    <xf numFmtId="164" fontId="1" fillId="0" borderId="0" applyFont="0" applyFill="0" applyBorder="0" applyAlignment="0" applyProtection="0"/>
    <xf numFmtId="43" fontId="1" fillId="0" borderId="0" applyFont="0" applyFill="0" applyBorder="0" applyAlignment="0" applyProtection="0"/>
    <xf numFmtId="0" fontId="13" fillId="0" borderId="0" applyNumberFormat="0" applyFill="0" applyBorder="0" applyAlignment="0" applyProtection="0"/>
  </cellStyleXfs>
  <cellXfs count="145">
    <xf numFmtId="0" fontId="0" fillId="0" borderId="0" xfId="0"/>
    <xf numFmtId="165" fontId="0" fillId="0" borderId="0" xfId="1" applyNumberFormat="1" applyFont="1" applyAlignment="1">
      <alignment horizontal="center"/>
    </xf>
    <xf numFmtId="0" fontId="0" fillId="2" borderId="18" xfId="1" applyNumberFormat="1" applyFont="1" applyFill="1" applyBorder="1" applyAlignment="1">
      <alignment horizontal="center" vertical="center" wrapText="1"/>
    </xf>
    <xf numFmtId="165" fontId="0" fillId="0" borderId="0" xfId="1" applyNumberFormat="1" applyFont="1" applyFill="1" applyAlignment="1">
      <alignment horizontal="center"/>
    </xf>
    <xf numFmtId="0" fontId="0" fillId="0" borderId="0" xfId="0" applyFont="1" applyFill="1"/>
    <xf numFmtId="0" fontId="0" fillId="0" borderId="0" xfId="0" applyFont="1"/>
    <xf numFmtId="0" fontId="0" fillId="0" borderId="0" xfId="0" applyFont="1" applyAlignment="1">
      <alignment horizontal="center" vertical="center"/>
    </xf>
    <xf numFmtId="0" fontId="0" fillId="0" borderId="0" xfId="0" applyFont="1" applyAlignment="1">
      <alignment horizontal="center"/>
    </xf>
    <xf numFmtId="165" fontId="0" fillId="0" borderId="0" xfId="0" applyNumberFormat="1" applyFont="1" applyAlignment="1">
      <alignment horizontal="center"/>
    </xf>
    <xf numFmtId="0" fontId="0" fillId="2" borderId="1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8" xfId="0" applyNumberFormat="1"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alignment horizontal="left" vertical="center"/>
    </xf>
    <xf numFmtId="0" fontId="0" fillId="0" borderId="0" xfId="0" applyFont="1" applyFill="1" applyBorder="1" applyAlignment="1"/>
    <xf numFmtId="0" fontId="0" fillId="0" borderId="0" xfId="0" applyFont="1" applyFill="1" applyAlignment="1">
      <alignment horizontal="center" vertical="center"/>
    </xf>
    <xf numFmtId="0" fontId="0" fillId="0" borderId="0" xfId="0" applyFont="1" applyFill="1" applyAlignment="1">
      <alignment horizontal="center"/>
    </xf>
    <xf numFmtId="165" fontId="0" fillId="0" borderId="0" xfId="0" applyNumberFormat="1" applyFont="1" applyFill="1" applyAlignment="1">
      <alignment horizont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0" fillId="0" borderId="0" xfId="0" applyFont="1" applyFill="1" applyBorder="1" applyAlignment="1">
      <alignment horizontal="center"/>
    </xf>
    <xf numFmtId="3" fontId="0" fillId="0" borderId="0" xfId="0" applyNumberFormat="1" applyFont="1" applyFill="1" applyBorder="1" applyAlignment="1">
      <alignment horizontal="left" vertical="center"/>
    </xf>
    <xf numFmtId="9" fontId="0" fillId="0" borderId="0" xfId="0" applyNumberFormat="1" applyFont="1" applyFill="1" applyBorder="1" applyAlignment="1">
      <alignment horizontal="center" vertical="center"/>
    </xf>
    <xf numFmtId="165" fontId="0" fillId="0" borderId="0" xfId="1" applyNumberFormat="1" applyFont="1" applyFill="1" applyBorder="1" applyAlignment="1">
      <alignment horizontal="center"/>
    </xf>
    <xf numFmtId="0" fontId="2" fillId="0" borderId="0" xfId="0" applyFont="1" applyFill="1" applyBorder="1" applyAlignment="1">
      <alignment horizontal="center" vertical="center" wrapText="1"/>
    </xf>
    <xf numFmtId="0" fontId="0" fillId="0" borderId="0" xfId="0" applyFont="1" applyFill="1" applyBorder="1" applyAlignment="1">
      <alignment horizontal="left"/>
    </xf>
    <xf numFmtId="0" fontId="0" fillId="0" borderId="0" xfId="0" applyNumberFormat="1" applyFont="1" applyFill="1" applyBorder="1"/>
    <xf numFmtId="0" fontId="0" fillId="0" borderId="0" xfId="0" applyFont="1" applyBorder="1" applyAlignment="1">
      <alignment horizontal="center" vertical="center" wrapText="1"/>
    </xf>
    <xf numFmtId="0" fontId="3" fillId="0" borderId="0" xfId="0" applyFont="1" applyBorder="1" applyAlignment="1">
      <alignment horizontal="center" vertical="center" wrapText="1"/>
    </xf>
    <xf numFmtId="165" fontId="0" fillId="0" borderId="0" xfId="1" applyNumberFormat="1" applyFont="1" applyBorder="1" applyAlignment="1">
      <alignment horizontal="center" vertical="center" wrapText="1"/>
    </xf>
    <xf numFmtId="0" fontId="3" fillId="0" borderId="0" xfId="0" applyFont="1" applyBorder="1" applyAlignment="1">
      <alignment horizontal="left" vertical="center"/>
    </xf>
    <xf numFmtId="0" fontId="3" fillId="3" borderId="0" xfId="0" applyFont="1" applyFill="1" applyBorder="1" applyAlignment="1">
      <alignment horizontal="left" vertical="center"/>
    </xf>
    <xf numFmtId="0" fontId="0"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xf numFmtId="0" fontId="5" fillId="0" borderId="0" xfId="0" applyFont="1" applyAlignment="1">
      <alignment horizontal="center"/>
    </xf>
    <xf numFmtId="165" fontId="6" fillId="0" borderId="0" xfId="0" applyNumberFormat="1" applyFont="1" applyAlignment="1">
      <alignment horizontal="center" vertical="center"/>
    </xf>
    <xf numFmtId="0" fontId="6" fillId="0" borderId="0" xfId="0" applyFont="1" applyAlignment="1">
      <alignment horizontal="left" vertical="center"/>
    </xf>
    <xf numFmtId="165" fontId="5" fillId="0" borderId="0" xfId="0" applyNumberFormat="1" applyFont="1" applyAlignment="1">
      <alignment horizontal="center" vertical="center"/>
    </xf>
    <xf numFmtId="0" fontId="6" fillId="0" borderId="0" xfId="0" applyFont="1" applyAlignment="1">
      <alignment horizontal="center"/>
    </xf>
    <xf numFmtId="9" fontId="5" fillId="0" borderId="0" xfId="0" applyNumberFormat="1" applyFont="1" applyAlignment="1">
      <alignment horizontal="center" vertical="center"/>
    </xf>
    <xf numFmtId="0" fontId="5" fillId="0" borderId="0" xfId="0" applyFont="1" applyAlignment="1">
      <alignment horizontal="left"/>
    </xf>
    <xf numFmtId="0" fontId="8" fillId="0" borderId="0" xfId="0" applyFont="1" applyAlignment="1">
      <alignment horizontal="center" vertical="center"/>
    </xf>
    <xf numFmtId="0" fontId="8" fillId="0" borderId="0" xfId="0" applyFont="1" applyAlignment="1">
      <alignment horizontal="left"/>
    </xf>
    <xf numFmtId="0" fontId="8" fillId="0" borderId="0" xfId="0" applyFont="1" applyAlignment="1">
      <alignment horizontal="center"/>
    </xf>
    <xf numFmtId="3" fontId="8" fillId="0" borderId="0" xfId="0" applyNumberFormat="1" applyFont="1" applyAlignment="1">
      <alignment horizontal="left" vertical="center"/>
    </xf>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165" fontId="8" fillId="0" borderId="0" xfId="0" applyNumberFormat="1" applyFont="1" applyAlignment="1">
      <alignment horizontal="center" vertical="center"/>
    </xf>
    <xf numFmtId="0" fontId="0" fillId="0" borderId="0" xfId="0" applyAlignment="1"/>
    <xf numFmtId="0" fontId="8" fillId="5" borderId="0" xfId="0" applyFont="1" applyFill="1" applyAlignment="1">
      <alignment horizontal="left" vertical="center"/>
    </xf>
    <xf numFmtId="0" fontId="8" fillId="5" borderId="0" xfId="0" applyFont="1" applyFill="1" applyAlignment="1">
      <alignment horizontal="center" vertical="center"/>
    </xf>
    <xf numFmtId="165" fontId="8" fillId="5" borderId="0" xfId="0" applyNumberFormat="1" applyFont="1" applyFill="1" applyAlignment="1">
      <alignment horizontal="center" vertical="center"/>
    </xf>
    <xf numFmtId="165" fontId="9" fillId="0" borderId="0" xfId="0" applyNumberFormat="1" applyFont="1" applyAlignment="1">
      <alignment horizontal="center" vertical="center"/>
    </xf>
    <xf numFmtId="165" fontId="9" fillId="5" borderId="0" xfId="0" applyNumberFormat="1" applyFont="1" applyFill="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center" vertical="center" wrapText="1"/>
    </xf>
    <xf numFmtId="0" fontId="4" fillId="3" borderId="3" xfId="0" applyFont="1" applyFill="1" applyBorder="1" applyAlignment="1">
      <alignment horizontal="left" vertical="center"/>
    </xf>
    <xf numFmtId="0" fontId="3" fillId="3" borderId="3" xfId="0" applyFont="1" applyFill="1" applyBorder="1" applyAlignment="1">
      <alignment horizontal="left" vertical="center"/>
    </xf>
    <xf numFmtId="0" fontId="3" fillId="3" borderId="3" xfId="0" applyFont="1" applyFill="1" applyBorder="1" applyAlignment="1">
      <alignment horizontal="center" vertical="center" wrapText="1"/>
    </xf>
    <xf numFmtId="0" fontId="6" fillId="0" borderId="3" xfId="0" applyFont="1" applyBorder="1" applyAlignment="1">
      <alignment horizontal="left" vertical="center"/>
    </xf>
    <xf numFmtId="0" fontId="0" fillId="0" borderId="0" xfId="0"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11" fillId="0" borderId="3" xfId="0" applyFont="1" applyBorder="1" applyAlignment="1">
      <alignment horizontal="center" vertical="center"/>
    </xf>
    <xf numFmtId="0" fontId="0" fillId="0" borderId="3" xfId="0" applyBorder="1"/>
    <xf numFmtId="0" fontId="0" fillId="0" borderId="3" xfId="0" applyBorder="1" applyAlignment="1">
      <alignment horizontal="center" vertical="top"/>
    </xf>
    <xf numFmtId="0" fontId="0" fillId="0" borderId="3" xfId="0" applyBorder="1" applyAlignment="1">
      <alignment horizontal="left" vertical="center"/>
    </xf>
    <xf numFmtId="0" fontId="0" fillId="0" borderId="0" xfId="0" applyAlignment="1">
      <alignment horizontal="left" vertical="center"/>
    </xf>
    <xf numFmtId="165" fontId="0" fillId="0" borderId="0" xfId="0" applyNumberFormat="1" applyAlignment="1">
      <alignment horizontal="center" vertical="center"/>
    </xf>
    <xf numFmtId="165" fontId="0" fillId="0" borderId="0" xfId="1" applyNumberFormat="1" applyFont="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left" vertical="top"/>
    </xf>
    <xf numFmtId="0" fontId="6" fillId="0" borderId="0" xfId="0" applyFont="1" applyAlignment="1">
      <alignment horizontal="left"/>
    </xf>
    <xf numFmtId="0" fontId="7" fillId="0" borderId="0" xfId="0" applyFont="1" applyAlignment="1">
      <alignment horizontal="left"/>
    </xf>
    <xf numFmtId="0" fontId="0" fillId="0" borderId="0" xfId="0" applyAlignment="1">
      <alignment horizontal="left"/>
    </xf>
    <xf numFmtId="0" fontId="0" fillId="0" borderId="0" xfId="0" applyNumberFormat="1" applyFont="1" applyFill="1" applyBorder="1" applyAlignment="1">
      <alignment horizontal="left" vertical="center"/>
    </xf>
    <xf numFmtId="0" fontId="7" fillId="0" borderId="0" xfId="0" applyFont="1" applyAlignment="1">
      <alignment horizontal="left" vertical="center"/>
    </xf>
    <xf numFmtId="0" fontId="10" fillId="5" borderId="0" xfId="0" applyFont="1" applyFill="1" applyAlignment="1">
      <alignment horizontal="left" vertical="center"/>
    </xf>
    <xf numFmtId="0" fontId="9" fillId="5" borderId="0" xfId="0" applyFont="1" applyFill="1" applyAlignment="1">
      <alignment horizontal="left" vertical="center"/>
    </xf>
    <xf numFmtId="165" fontId="0" fillId="0" borderId="0" xfId="1" applyNumberFormat="1" applyFont="1" applyFill="1" applyBorder="1" applyAlignment="1">
      <alignment horizontal="center" vertical="center"/>
    </xf>
    <xf numFmtId="165" fontId="0" fillId="0" borderId="0" xfId="0" applyNumberFormat="1" applyFont="1" applyFill="1" applyBorder="1" applyAlignment="1">
      <alignment horizontal="center" vertical="center"/>
    </xf>
    <xf numFmtId="165" fontId="5" fillId="0" borderId="0" xfId="1" applyNumberFormat="1" applyFont="1" applyFill="1" applyBorder="1" applyAlignment="1">
      <alignment horizontal="center" vertical="center"/>
    </xf>
    <xf numFmtId="43" fontId="6" fillId="0" borderId="0" xfId="2" applyFont="1" applyAlignment="1">
      <alignment horizontal="center" vertical="center"/>
    </xf>
    <xf numFmtId="166" fontId="0" fillId="0" borderId="0" xfId="2" applyNumberFormat="1" applyFont="1" applyFill="1" applyBorder="1" applyAlignment="1">
      <alignment horizontal="center" vertical="center"/>
    </xf>
    <xf numFmtId="166" fontId="8" fillId="0" borderId="0" xfId="2" applyNumberFormat="1" applyFont="1" applyAlignment="1">
      <alignment horizontal="center" vertical="center"/>
    </xf>
    <xf numFmtId="166" fontId="9" fillId="0" borderId="0" xfId="2" applyNumberFormat="1" applyFont="1" applyAlignment="1">
      <alignment horizontal="center" vertical="center"/>
    </xf>
    <xf numFmtId="166" fontId="5" fillId="0" borderId="0" xfId="2" applyNumberFormat="1" applyFont="1" applyAlignment="1">
      <alignment horizontal="center" vertical="center"/>
    </xf>
    <xf numFmtId="166" fontId="6" fillId="0" borderId="0" xfId="2" applyNumberFormat="1" applyFont="1" applyAlignment="1">
      <alignment horizontal="center" vertical="center"/>
    </xf>
    <xf numFmtId="166" fontId="0" fillId="0" borderId="0" xfId="2" applyNumberFormat="1" applyFont="1" applyAlignment="1">
      <alignment horizontal="center" vertical="center"/>
    </xf>
    <xf numFmtId="166" fontId="0" fillId="0" borderId="0" xfId="2" applyNumberFormat="1" applyFont="1" applyFill="1" applyBorder="1" applyAlignment="1">
      <alignment horizontal="left" vertical="center" indent="1"/>
    </xf>
    <xf numFmtId="166" fontId="6" fillId="5" borderId="0" xfId="2" applyNumberFormat="1" applyFont="1" applyFill="1" applyAlignment="1">
      <alignment horizontal="center" vertical="center"/>
    </xf>
    <xf numFmtId="165" fontId="3" fillId="0" borderId="0" xfId="0" applyNumberFormat="1" applyFont="1" applyBorder="1" applyAlignment="1">
      <alignment horizontal="center" vertical="center" wrapText="1"/>
    </xf>
    <xf numFmtId="165" fontId="0" fillId="0" borderId="0" xfId="0" applyNumberFormat="1" applyFont="1" applyBorder="1" applyAlignment="1">
      <alignment horizontal="center" vertical="center" wrapText="1"/>
    </xf>
    <xf numFmtId="3" fontId="0" fillId="0" borderId="21" xfId="0" applyNumberFormat="1" applyBorder="1" applyAlignment="1">
      <alignment horizontal="left" vertical="center"/>
    </xf>
    <xf numFmtId="10" fontId="0" fillId="0" borderId="0" xfId="0" applyNumberFormat="1" applyFont="1" applyFill="1" applyBorder="1" applyAlignment="1">
      <alignment horizontal="center" vertical="center"/>
    </xf>
    <xf numFmtId="0" fontId="0" fillId="0" borderId="0" xfId="0" applyFont="1" applyFill="1" applyBorder="1" applyAlignment="1">
      <alignment horizontal="center" vertical="top"/>
    </xf>
    <xf numFmtId="0" fontId="5" fillId="0" borderId="0" xfId="0" applyFont="1" applyFill="1" applyAlignment="1">
      <alignment horizontal="left" vertical="center"/>
    </xf>
    <xf numFmtId="0" fontId="8" fillId="0" borderId="0" xfId="0" applyFont="1" applyFill="1" applyAlignment="1">
      <alignment horizontal="left" vertical="center"/>
    </xf>
    <xf numFmtId="0" fontId="0" fillId="0" borderId="0" xfId="0" applyFill="1" applyAlignment="1">
      <alignment horizontal="center" vertical="center"/>
    </xf>
    <xf numFmtId="165" fontId="6" fillId="0" borderId="0" xfId="0" applyNumberFormat="1" applyFont="1" applyFill="1" applyAlignment="1">
      <alignment horizontal="center" vertical="center"/>
    </xf>
    <xf numFmtId="0" fontId="6" fillId="0" borderId="0" xfId="0" applyFont="1" applyFill="1" applyAlignment="1">
      <alignment horizontal="center" vertical="center"/>
    </xf>
    <xf numFmtId="0" fontId="6" fillId="0" borderId="0" xfId="0" applyFont="1" applyFill="1" applyAlignment="1">
      <alignment horizontal="left"/>
    </xf>
    <xf numFmtId="166" fontId="6" fillId="0" borderId="0" xfId="2" applyNumberFormat="1" applyFont="1" applyFill="1" applyAlignment="1">
      <alignment horizontal="center" vertical="center"/>
    </xf>
    <xf numFmtId="166" fontId="0" fillId="4" borderId="0" xfId="2" applyNumberFormat="1" applyFont="1" applyFill="1" applyBorder="1" applyAlignment="1">
      <alignment horizontal="center" vertical="center"/>
    </xf>
    <xf numFmtId="0" fontId="5" fillId="0" borderId="0" xfId="0" applyFont="1" applyFill="1" applyAlignment="1">
      <alignment horizontal="center" vertical="center"/>
    </xf>
    <xf numFmtId="0" fontId="0" fillId="2" borderId="3" xfId="0" applyFill="1" applyBorder="1" applyAlignment="1">
      <alignment horizontal="center" vertical="center" wrapText="1"/>
    </xf>
    <xf numFmtId="166" fontId="5" fillId="0" borderId="0" xfId="2" applyNumberFormat="1" applyFont="1" applyFill="1" applyAlignment="1">
      <alignment horizontal="center" vertical="center"/>
    </xf>
    <xf numFmtId="0" fontId="0" fillId="0" borderId="0" xfId="0" applyFill="1" applyAlignment="1">
      <alignment horizontal="left" vertical="center"/>
    </xf>
    <xf numFmtId="3" fontId="0" fillId="0" borderId="0" xfId="0" applyNumberFormat="1" applyBorder="1" applyAlignment="1">
      <alignment horizontal="left" vertical="center"/>
    </xf>
    <xf numFmtId="0" fontId="0" fillId="0" borderId="0" xfId="0" applyFill="1"/>
    <xf numFmtId="0" fontId="14" fillId="0" borderId="0" xfId="3" applyFont="1" applyFill="1" applyBorder="1" applyAlignment="1">
      <alignment horizontal="left" vertical="center"/>
    </xf>
    <xf numFmtId="0" fontId="8" fillId="0" borderId="0" xfId="0" applyFont="1" applyFill="1" applyAlignment="1">
      <alignment horizontal="center" vertical="center"/>
    </xf>
    <xf numFmtId="0" fontId="9" fillId="0" borderId="0" xfId="0" applyFont="1" applyFill="1" applyAlignment="1">
      <alignment horizontal="center" vertical="center"/>
    </xf>
    <xf numFmtId="0" fontId="0" fillId="2" borderId="3" xfId="0" applyFill="1" applyBorder="1" applyAlignment="1">
      <alignment horizontal="center" vertical="top" wrapText="1"/>
    </xf>
    <xf numFmtId="0" fontId="0" fillId="2" borderId="10" xfId="0" applyFont="1" applyFill="1" applyBorder="1" applyAlignment="1">
      <alignment horizontal="center" vertical="top" wrapText="1"/>
    </xf>
    <xf numFmtId="0" fontId="0" fillId="2" borderId="19" xfId="0" applyFont="1" applyFill="1" applyBorder="1" applyAlignment="1">
      <alignment horizontal="center" vertical="top" wrapText="1"/>
    </xf>
    <xf numFmtId="0" fontId="0" fillId="2" borderId="11" xfId="0" applyFont="1" applyFill="1" applyBorder="1" applyAlignment="1">
      <alignment horizontal="center" vertical="top" wrapText="1"/>
    </xf>
    <xf numFmtId="0" fontId="0" fillId="2" borderId="2" xfId="0" applyFont="1" applyFill="1" applyBorder="1" applyAlignment="1">
      <alignment horizontal="center" vertical="top" wrapText="1"/>
    </xf>
    <xf numFmtId="0" fontId="0" fillId="2" borderId="20" xfId="0" applyFont="1" applyFill="1" applyBorder="1" applyAlignment="1">
      <alignment horizontal="center" vertical="top" wrapText="1"/>
    </xf>
    <xf numFmtId="0" fontId="0" fillId="2" borderId="12" xfId="0" applyFont="1" applyFill="1" applyBorder="1" applyAlignment="1">
      <alignment horizontal="center" vertical="top" wrapText="1"/>
    </xf>
    <xf numFmtId="0" fontId="0" fillId="2" borderId="1"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3" xfId="0" applyFont="1" applyFill="1" applyBorder="1" applyAlignment="1">
      <alignment horizontal="center" vertical="top" wrapText="1"/>
    </xf>
    <xf numFmtId="0" fontId="0" fillId="2" borderId="14" xfId="0" applyFont="1" applyFill="1" applyBorder="1" applyAlignment="1">
      <alignment horizontal="center" vertical="top" wrapText="1"/>
    </xf>
    <xf numFmtId="0" fontId="0" fillId="2" borderId="15" xfId="0" applyFont="1" applyFill="1" applyBorder="1" applyAlignment="1">
      <alignment horizontal="center" vertical="top" wrapText="1"/>
    </xf>
    <xf numFmtId="0" fontId="0" fillId="2" borderId="5" xfId="0" applyFont="1" applyFill="1" applyBorder="1" applyAlignment="1">
      <alignment horizontal="center" vertical="top" wrapText="1"/>
    </xf>
    <xf numFmtId="0" fontId="0" fillId="2" borderId="6" xfId="0" applyFont="1" applyFill="1" applyBorder="1" applyAlignment="1">
      <alignment horizontal="center" vertical="top" wrapText="1"/>
    </xf>
    <xf numFmtId="0" fontId="0" fillId="2" borderId="16" xfId="0" applyFont="1" applyFill="1" applyBorder="1" applyAlignment="1">
      <alignment horizontal="center" vertical="top" wrapText="1"/>
    </xf>
    <xf numFmtId="0" fontId="0" fillId="2" borderId="7" xfId="0" applyFont="1" applyFill="1" applyBorder="1" applyAlignment="1">
      <alignment horizontal="center" wrapText="1"/>
    </xf>
    <xf numFmtId="0" fontId="0" fillId="2" borderId="8" xfId="0" applyFont="1" applyFill="1" applyBorder="1" applyAlignment="1">
      <alignment horizontal="center" wrapText="1"/>
    </xf>
    <xf numFmtId="0" fontId="0" fillId="2" borderId="9" xfId="0" applyFont="1" applyFill="1" applyBorder="1" applyAlignment="1">
      <alignment horizontal="center" wrapText="1"/>
    </xf>
    <xf numFmtId="0" fontId="0" fillId="2" borderId="3" xfId="0" applyFont="1" applyFill="1" applyBorder="1" applyAlignment="1">
      <alignment horizontal="center"/>
    </xf>
    <xf numFmtId="0" fontId="0" fillId="2" borderId="1" xfId="0" applyFont="1" applyFill="1" applyBorder="1" applyAlignment="1">
      <alignment horizontal="center"/>
    </xf>
    <xf numFmtId="0" fontId="0" fillId="2" borderId="4" xfId="0" applyFont="1" applyFill="1" applyBorder="1" applyAlignment="1">
      <alignment horizontal="center"/>
    </xf>
    <xf numFmtId="0" fontId="0" fillId="2" borderId="7" xfId="0" applyFont="1" applyFill="1" applyBorder="1" applyAlignment="1">
      <alignment horizontal="center"/>
    </xf>
    <xf numFmtId="0" fontId="0" fillId="2" borderId="9" xfId="0" applyFont="1" applyFill="1" applyBorder="1" applyAlignment="1">
      <alignment horizontal="center"/>
    </xf>
    <xf numFmtId="0" fontId="0" fillId="2" borderId="7"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3" xfId="0" applyFont="1" applyFill="1" applyBorder="1" applyAlignment="1">
      <alignment horizontal="center" wrapText="1"/>
    </xf>
  </cellXfs>
  <cellStyles count="4">
    <cellStyle name="Comma" xfId="2" builtinId="3"/>
    <cellStyle name="Currency" xfId="1" builtinId="4"/>
    <cellStyle name="Hyperlink" xfId="3" builtinId="8"/>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86"/>
  <sheetViews>
    <sheetView showGridLines="0" tabSelected="1" zoomScale="70" zoomScaleNormal="70" workbookViewId="0">
      <pane xSplit="2" ySplit="4" topLeftCell="C5" activePane="bottomRight" state="frozen"/>
      <selection pane="topRight" activeCell="C1" sqref="C1"/>
      <selection pane="bottomLeft" activeCell="A5" sqref="A5"/>
      <selection pane="bottomRight" activeCell="E108" sqref="E108"/>
    </sheetView>
  </sheetViews>
  <sheetFormatPr defaultColWidth="11.44140625" defaultRowHeight="14.4"/>
  <cols>
    <col min="1" max="1" width="4.5546875" style="4" customWidth="1"/>
    <col min="2" max="2" width="58.44140625" style="5" customWidth="1"/>
    <col min="3" max="3" width="17.109375" style="5" customWidth="1"/>
    <col min="4" max="4" width="23.44140625" style="5" customWidth="1"/>
    <col min="5" max="5" width="24.44140625" style="6" customWidth="1"/>
    <col min="6" max="6" width="37" style="6" customWidth="1"/>
    <col min="7" max="7" width="17.44140625" style="5" customWidth="1"/>
    <col min="8" max="8" width="22.5546875" style="5" customWidth="1"/>
    <col min="9" max="9" width="19.109375" style="5" customWidth="1"/>
    <col min="10" max="10" width="14.109375" style="5" customWidth="1"/>
    <col min="11" max="12" width="12.5546875" style="5" customWidth="1"/>
    <col min="13" max="13" width="13.44140625" style="5" customWidth="1"/>
    <col min="14" max="15" width="12.5546875" style="6" customWidth="1"/>
    <col min="16" max="16" width="12.5546875" style="5" customWidth="1"/>
    <col min="17" max="17" width="15.33203125" style="5" customWidth="1"/>
    <col min="18" max="18" width="15.33203125" style="7" customWidth="1"/>
    <col min="19" max="19" width="15.33203125" style="5" customWidth="1"/>
    <col min="20" max="20" width="15.33203125" style="6" customWidth="1"/>
    <col min="21" max="21" width="15.33203125" style="5" customWidth="1"/>
    <col min="22" max="22" width="15.33203125" style="6" customWidth="1"/>
    <col min="23" max="23" width="13.88671875" style="16" customWidth="1"/>
    <col min="24" max="24" width="13.88671875" style="6" customWidth="1"/>
    <col min="25" max="25" width="18" style="7" customWidth="1"/>
    <col min="26" max="27" width="20.88671875" style="7" customWidth="1"/>
    <col min="28" max="28" width="19.5546875" style="8" customWidth="1"/>
    <col min="29" max="30" width="15.5546875" style="7" customWidth="1"/>
    <col min="31" max="31" width="16.77734375" style="1" customWidth="1"/>
    <col min="32" max="32" width="17.88671875" style="7" customWidth="1"/>
    <col min="33" max="34" width="16.44140625" style="7" customWidth="1"/>
    <col min="35" max="35" width="16.6640625" style="7" customWidth="1"/>
    <col min="36" max="36" width="14.77734375" style="5" customWidth="1"/>
    <col min="37" max="16384" width="11.44140625" style="5"/>
  </cols>
  <sheetData>
    <row r="1" spans="1:36">
      <c r="W1" s="6"/>
    </row>
    <row r="2" spans="1:36" ht="15" customHeight="1">
      <c r="B2" s="119" t="s">
        <v>29</v>
      </c>
      <c r="C2" s="120"/>
      <c r="D2" s="121"/>
      <c r="E2" s="125" t="s">
        <v>28</v>
      </c>
      <c r="F2" s="125"/>
      <c r="G2" s="125"/>
      <c r="H2" s="125"/>
      <c r="I2" s="125"/>
      <c r="J2" s="126"/>
      <c r="K2" s="127" t="s">
        <v>30</v>
      </c>
      <c r="L2" s="128"/>
      <c r="M2" s="128"/>
      <c r="N2" s="128"/>
      <c r="O2" s="128"/>
      <c r="P2" s="129"/>
      <c r="Q2" s="133" t="s">
        <v>15</v>
      </c>
      <c r="R2" s="134"/>
      <c r="S2" s="134"/>
      <c r="T2" s="134"/>
      <c r="U2" s="134"/>
      <c r="V2" s="134"/>
      <c r="W2" s="134"/>
      <c r="X2" s="135"/>
      <c r="Y2" s="136" t="s">
        <v>16</v>
      </c>
      <c r="Z2" s="136"/>
      <c r="AA2" s="136"/>
      <c r="AB2" s="136"/>
      <c r="AC2" s="136"/>
      <c r="AD2" s="136"/>
      <c r="AE2" s="136"/>
      <c r="AF2" s="136"/>
      <c r="AG2" s="118"/>
      <c r="AH2" s="118"/>
      <c r="AI2" s="118"/>
      <c r="AJ2" s="118"/>
    </row>
    <row r="3" spans="1:36" ht="18" customHeight="1">
      <c r="B3" s="122"/>
      <c r="C3" s="123"/>
      <c r="D3" s="124"/>
      <c r="E3" s="125" t="s">
        <v>7</v>
      </c>
      <c r="F3" s="125"/>
      <c r="G3" s="137" t="s">
        <v>2</v>
      </c>
      <c r="H3" s="137"/>
      <c r="I3" s="137"/>
      <c r="J3" s="138"/>
      <c r="K3" s="130"/>
      <c r="L3" s="131"/>
      <c r="M3" s="131"/>
      <c r="N3" s="131"/>
      <c r="O3" s="131"/>
      <c r="P3" s="132"/>
      <c r="Q3" s="136" t="s">
        <v>11</v>
      </c>
      <c r="R3" s="136"/>
      <c r="S3" s="136" t="s">
        <v>13</v>
      </c>
      <c r="T3" s="136"/>
      <c r="U3" s="139" t="s">
        <v>14</v>
      </c>
      <c r="V3" s="140"/>
      <c r="W3" s="141" t="s">
        <v>26</v>
      </c>
      <c r="X3" s="142"/>
      <c r="Y3" s="143" t="s">
        <v>24</v>
      </c>
      <c r="Z3" s="143"/>
      <c r="AA3" s="143"/>
      <c r="AB3" s="143"/>
      <c r="AC3" s="144" t="s">
        <v>27</v>
      </c>
      <c r="AD3" s="144"/>
      <c r="AE3" s="144"/>
      <c r="AF3" s="144"/>
      <c r="AG3" s="118"/>
      <c r="AH3" s="118"/>
      <c r="AI3" s="118"/>
      <c r="AJ3" s="118"/>
    </row>
    <row r="4" spans="1:36" ht="47.25" customHeight="1">
      <c r="B4" s="9" t="s">
        <v>0</v>
      </c>
      <c r="C4" s="9" t="s">
        <v>33</v>
      </c>
      <c r="D4" s="9" t="s">
        <v>1</v>
      </c>
      <c r="E4" s="9" t="s">
        <v>8</v>
      </c>
      <c r="F4" s="9" t="s">
        <v>9</v>
      </c>
      <c r="G4" s="9" t="s">
        <v>3</v>
      </c>
      <c r="H4" s="9" t="s">
        <v>4</v>
      </c>
      <c r="I4" s="9" t="s">
        <v>830</v>
      </c>
      <c r="J4" s="10" t="s">
        <v>5</v>
      </c>
      <c r="K4" s="11" t="s">
        <v>10</v>
      </c>
      <c r="L4" s="9" t="s">
        <v>21</v>
      </c>
      <c r="M4" s="9" t="s">
        <v>20</v>
      </c>
      <c r="N4" s="11" t="s">
        <v>31</v>
      </c>
      <c r="O4" s="11" t="s">
        <v>34</v>
      </c>
      <c r="P4" s="11" t="s">
        <v>35</v>
      </c>
      <c r="Q4" s="11" t="s">
        <v>12</v>
      </c>
      <c r="R4" s="11" t="s">
        <v>6</v>
      </c>
      <c r="S4" s="11" t="s">
        <v>12</v>
      </c>
      <c r="T4" s="11" t="s">
        <v>6</v>
      </c>
      <c r="U4" s="11" t="s">
        <v>12</v>
      </c>
      <c r="V4" s="11" t="s">
        <v>6</v>
      </c>
      <c r="W4" s="11" t="s">
        <v>32</v>
      </c>
      <c r="X4" s="11" t="s">
        <v>36</v>
      </c>
      <c r="Y4" s="11">
        <v>2017</v>
      </c>
      <c r="Z4" s="11">
        <v>2018</v>
      </c>
      <c r="AA4" s="12">
        <v>2019</v>
      </c>
      <c r="AB4" s="12">
        <v>2020</v>
      </c>
      <c r="AC4" s="11" t="s">
        <v>22</v>
      </c>
      <c r="AD4" s="11" t="s">
        <v>23</v>
      </c>
      <c r="AE4" s="2" t="s">
        <v>829</v>
      </c>
      <c r="AF4" s="11" t="s">
        <v>17</v>
      </c>
      <c r="AG4" s="110" t="s">
        <v>18</v>
      </c>
      <c r="AH4" s="110" t="s">
        <v>19</v>
      </c>
      <c r="AI4" s="110" t="s">
        <v>25</v>
      </c>
      <c r="AJ4" s="110" t="s">
        <v>828</v>
      </c>
    </row>
    <row r="5" spans="1:36" s="13" customFormat="1" ht="15" customHeight="1">
      <c r="A5" s="25">
        <v>1</v>
      </c>
      <c r="B5" s="31" t="s">
        <v>54</v>
      </c>
      <c r="C5" s="19" t="s">
        <v>37</v>
      </c>
      <c r="D5" s="29" t="s">
        <v>134</v>
      </c>
      <c r="E5" s="75" t="s">
        <v>150</v>
      </c>
      <c r="F5" s="31" t="s">
        <v>54</v>
      </c>
      <c r="G5" s="14" t="s">
        <v>152</v>
      </c>
      <c r="H5" s="14" t="s">
        <v>151</v>
      </c>
      <c r="I5" s="19" t="s">
        <v>193</v>
      </c>
      <c r="J5" s="14" t="s">
        <v>153</v>
      </c>
      <c r="K5" s="14" t="s">
        <v>154</v>
      </c>
      <c r="L5" s="19" t="s">
        <v>472</v>
      </c>
      <c r="M5" s="19" t="s">
        <v>156</v>
      </c>
      <c r="N5" s="88" t="s">
        <v>157</v>
      </c>
      <c r="O5" s="88">
        <v>210</v>
      </c>
      <c r="P5" s="88">
        <v>190000</v>
      </c>
      <c r="Q5" s="14" t="s">
        <v>158</v>
      </c>
      <c r="R5" s="88">
        <v>463974</v>
      </c>
      <c r="S5" s="14" t="s">
        <v>159</v>
      </c>
      <c r="T5" s="88">
        <v>190000</v>
      </c>
      <c r="U5" s="14" t="s">
        <v>160</v>
      </c>
      <c r="V5" s="88">
        <v>190000</v>
      </c>
      <c r="W5" s="22" t="s">
        <v>161</v>
      </c>
      <c r="X5" s="14" t="s">
        <v>183</v>
      </c>
      <c r="Y5" s="85" t="s">
        <v>157</v>
      </c>
      <c r="Z5" s="85" t="s">
        <v>157</v>
      </c>
      <c r="AA5" s="85" t="s">
        <v>162</v>
      </c>
      <c r="AB5" s="96">
        <v>5020563</v>
      </c>
      <c r="AC5" s="19">
        <v>11</v>
      </c>
      <c r="AD5" s="19" t="s">
        <v>163</v>
      </c>
      <c r="AE5" s="84" t="s">
        <v>164</v>
      </c>
      <c r="AF5" s="23" t="s">
        <v>162</v>
      </c>
      <c r="AG5" s="19">
        <v>3</v>
      </c>
      <c r="AH5" s="19">
        <v>2</v>
      </c>
      <c r="AI5" s="19" t="s">
        <v>165</v>
      </c>
      <c r="AJ5" s="114" t="s">
        <v>834</v>
      </c>
    </row>
    <row r="6" spans="1:36" s="13" customFormat="1" ht="15" customHeight="1">
      <c r="A6" s="20">
        <v>2</v>
      </c>
      <c r="B6" s="31" t="s">
        <v>55</v>
      </c>
      <c r="C6" s="19" t="s">
        <v>37</v>
      </c>
      <c r="D6" s="29" t="s">
        <v>134</v>
      </c>
      <c r="E6" s="75" t="s">
        <v>165</v>
      </c>
      <c r="F6" s="100" t="s">
        <v>157</v>
      </c>
      <c r="G6" s="19" t="s">
        <v>188</v>
      </c>
      <c r="H6" s="19" t="s">
        <v>188</v>
      </c>
      <c r="I6" s="19" t="s">
        <v>193</v>
      </c>
      <c r="J6" s="19" t="s">
        <v>162</v>
      </c>
      <c r="K6" s="14" t="s">
        <v>166</v>
      </c>
      <c r="L6" s="19" t="s">
        <v>155</v>
      </c>
      <c r="M6" s="19" t="s">
        <v>156</v>
      </c>
      <c r="N6" s="88" t="s">
        <v>157</v>
      </c>
      <c r="O6" s="88">
        <v>120</v>
      </c>
      <c r="P6" s="88" t="s">
        <v>162</v>
      </c>
      <c r="Q6" s="19" t="s">
        <v>162</v>
      </c>
      <c r="R6" s="88" t="s">
        <v>162</v>
      </c>
      <c r="S6" s="14" t="s">
        <v>162</v>
      </c>
      <c r="T6" s="88" t="s">
        <v>162</v>
      </c>
      <c r="U6" s="19" t="s">
        <v>162</v>
      </c>
      <c r="V6" s="88" t="s">
        <v>162</v>
      </c>
      <c r="W6" s="14" t="s">
        <v>161</v>
      </c>
      <c r="X6" s="14" t="s">
        <v>183</v>
      </c>
      <c r="Y6" s="85" t="s">
        <v>157</v>
      </c>
      <c r="Z6" s="85" t="s">
        <v>157</v>
      </c>
      <c r="AA6" s="85" t="s">
        <v>157</v>
      </c>
      <c r="AB6" s="96">
        <v>5650000</v>
      </c>
      <c r="AC6" s="19">
        <v>11</v>
      </c>
      <c r="AD6" s="19" t="s">
        <v>163</v>
      </c>
      <c r="AE6" s="84" t="s">
        <v>164</v>
      </c>
      <c r="AF6" s="19" t="s">
        <v>162</v>
      </c>
      <c r="AG6" s="19">
        <v>2</v>
      </c>
      <c r="AH6" s="19">
        <v>2</v>
      </c>
      <c r="AI6" s="19" t="s">
        <v>165</v>
      </c>
      <c r="AJ6" s="114" t="s">
        <v>835</v>
      </c>
    </row>
    <row r="7" spans="1:36" s="13" customFormat="1" ht="15" customHeight="1">
      <c r="A7" s="20">
        <v>3</v>
      </c>
      <c r="B7" s="31" t="s">
        <v>89</v>
      </c>
      <c r="C7" s="19" t="s">
        <v>37</v>
      </c>
      <c r="D7" s="29" t="s">
        <v>140</v>
      </c>
      <c r="E7" s="19" t="s">
        <v>150</v>
      </c>
      <c r="F7" s="26" t="s">
        <v>167</v>
      </c>
      <c r="G7" s="14" t="s">
        <v>168</v>
      </c>
      <c r="H7" s="14" t="s">
        <v>169</v>
      </c>
      <c r="I7" s="19" t="s">
        <v>170</v>
      </c>
      <c r="J7" s="14" t="s">
        <v>171</v>
      </c>
      <c r="K7" s="14" t="s">
        <v>172</v>
      </c>
      <c r="L7" s="19" t="s">
        <v>235</v>
      </c>
      <c r="M7" s="19" t="s">
        <v>156</v>
      </c>
      <c r="N7" s="88">
        <v>200</v>
      </c>
      <c r="O7" s="88">
        <v>2</v>
      </c>
      <c r="P7" s="88">
        <v>200</v>
      </c>
      <c r="Q7" s="14" t="s">
        <v>173</v>
      </c>
      <c r="R7" s="88">
        <v>79802</v>
      </c>
      <c r="S7" s="80" t="s">
        <v>174</v>
      </c>
      <c r="T7" s="88">
        <v>79802</v>
      </c>
      <c r="U7" s="14" t="s">
        <v>175</v>
      </c>
      <c r="V7" s="88">
        <v>200</v>
      </c>
      <c r="W7" s="98" t="s">
        <v>808</v>
      </c>
      <c r="X7" s="14" t="s">
        <v>176</v>
      </c>
      <c r="Y7" s="85" t="s">
        <v>157</v>
      </c>
      <c r="Z7" s="85" t="s">
        <v>157</v>
      </c>
      <c r="AA7" s="85" t="s">
        <v>162</v>
      </c>
      <c r="AB7" s="30">
        <v>4502000</v>
      </c>
      <c r="AC7" s="19" t="s">
        <v>164</v>
      </c>
      <c r="AD7" s="19" t="s">
        <v>164</v>
      </c>
      <c r="AE7" s="84" t="s">
        <v>164</v>
      </c>
      <c r="AF7" s="99">
        <f>1142000/AB7</f>
        <v>0.25366503776099514</v>
      </c>
      <c r="AG7" s="19">
        <v>3</v>
      </c>
      <c r="AH7" s="19">
        <v>8</v>
      </c>
      <c r="AI7" s="19" t="s">
        <v>165</v>
      </c>
      <c r="AJ7" s="114" t="s">
        <v>836</v>
      </c>
    </row>
    <row r="8" spans="1:36" s="13" customFormat="1" ht="15" customHeight="1">
      <c r="A8" s="20">
        <v>4</v>
      </c>
      <c r="B8" s="31" t="s">
        <v>90</v>
      </c>
      <c r="C8" s="19" t="s">
        <v>37</v>
      </c>
      <c r="D8" s="29" t="s">
        <v>140</v>
      </c>
      <c r="E8" s="19" t="s">
        <v>150</v>
      </c>
      <c r="F8" s="26" t="s">
        <v>184</v>
      </c>
      <c r="G8" s="14" t="s">
        <v>177</v>
      </c>
      <c r="H8" s="14" t="s">
        <v>178</v>
      </c>
      <c r="I8" s="19" t="s">
        <v>170</v>
      </c>
      <c r="J8" s="14" t="s">
        <v>179</v>
      </c>
      <c r="K8" s="14" t="s">
        <v>180</v>
      </c>
      <c r="L8" s="19" t="s">
        <v>155</v>
      </c>
      <c r="M8" s="19" t="s">
        <v>156</v>
      </c>
      <c r="N8" s="88" t="s">
        <v>157</v>
      </c>
      <c r="O8" s="88" t="s">
        <v>157</v>
      </c>
      <c r="P8" s="88">
        <v>100</v>
      </c>
      <c r="Q8" s="14" t="s">
        <v>181</v>
      </c>
      <c r="R8" s="88">
        <v>178263</v>
      </c>
      <c r="S8" s="14" t="s">
        <v>181</v>
      </c>
      <c r="T8" s="88">
        <v>117832</v>
      </c>
      <c r="U8" s="14" t="s">
        <v>182</v>
      </c>
      <c r="V8" s="88">
        <v>100</v>
      </c>
      <c r="W8" s="98" t="s">
        <v>808</v>
      </c>
      <c r="X8" s="14" t="s">
        <v>183</v>
      </c>
      <c r="Y8" s="85" t="s">
        <v>162</v>
      </c>
      <c r="Z8" s="85">
        <v>166183</v>
      </c>
      <c r="AA8" s="85">
        <v>350000</v>
      </c>
      <c r="AB8" s="97">
        <v>400000</v>
      </c>
      <c r="AC8" s="19" t="s">
        <v>157</v>
      </c>
      <c r="AD8" s="19" t="s">
        <v>157</v>
      </c>
      <c r="AE8" s="84" t="s">
        <v>157</v>
      </c>
      <c r="AF8" s="19" t="s">
        <v>157</v>
      </c>
      <c r="AG8" s="19" t="s">
        <v>157</v>
      </c>
      <c r="AH8" s="19">
        <v>3</v>
      </c>
      <c r="AI8" s="19" t="s">
        <v>165</v>
      </c>
      <c r="AJ8" s="114" t="s">
        <v>837</v>
      </c>
    </row>
    <row r="9" spans="1:36" s="13" customFormat="1" ht="15" customHeight="1">
      <c r="A9" s="25">
        <v>5</v>
      </c>
      <c r="B9" s="31" t="s">
        <v>82</v>
      </c>
      <c r="C9" s="19" t="s">
        <v>37</v>
      </c>
      <c r="D9" s="29" t="s">
        <v>140</v>
      </c>
      <c r="E9" s="19" t="s">
        <v>150</v>
      </c>
      <c r="F9" s="26" t="s">
        <v>857</v>
      </c>
      <c r="G9" s="14"/>
      <c r="H9" s="14" t="s">
        <v>858</v>
      </c>
      <c r="I9" s="19" t="s">
        <v>249</v>
      </c>
      <c r="J9" s="14" t="s">
        <v>861</v>
      </c>
      <c r="K9" s="14" t="s">
        <v>862</v>
      </c>
      <c r="L9" s="19" t="s">
        <v>251</v>
      </c>
      <c r="M9" s="19" t="s">
        <v>156</v>
      </c>
      <c r="N9" s="88" t="s">
        <v>157</v>
      </c>
      <c r="O9" s="88" t="s">
        <v>157</v>
      </c>
      <c r="P9" s="88">
        <v>950</v>
      </c>
      <c r="Q9" s="14" t="s">
        <v>859</v>
      </c>
      <c r="R9" s="88" t="s">
        <v>162</v>
      </c>
      <c r="S9" s="14" t="s">
        <v>188</v>
      </c>
      <c r="T9" s="88" t="s">
        <v>162</v>
      </c>
      <c r="U9" s="14" t="s">
        <v>863</v>
      </c>
      <c r="V9" s="88">
        <v>950</v>
      </c>
      <c r="W9" s="113" t="s">
        <v>161</v>
      </c>
      <c r="X9" s="14" t="s">
        <v>183</v>
      </c>
      <c r="Y9" s="85" t="s">
        <v>162</v>
      </c>
      <c r="Z9" s="85" t="s">
        <v>162</v>
      </c>
      <c r="AA9" s="85" t="s">
        <v>162</v>
      </c>
      <c r="AB9" s="97">
        <v>4800000</v>
      </c>
      <c r="AC9" s="19" t="s">
        <v>157</v>
      </c>
      <c r="AD9" s="19" t="s">
        <v>157</v>
      </c>
      <c r="AE9" s="84" t="s">
        <v>157</v>
      </c>
      <c r="AF9" s="19" t="s">
        <v>162</v>
      </c>
      <c r="AG9" s="19">
        <v>3</v>
      </c>
      <c r="AH9" s="19">
        <v>5</v>
      </c>
      <c r="AI9" s="19" t="s">
        <v>165</v>
      </c>
      <c r="AJ9" s="115" t="s">
        <v>907</v>
      </c>
    </row>
    <row r="10" spans="1:36" s="13" customFormat="1" ht="15" customHeight="1">
      <c r="A10" s="20">
        <v>6</v>
      </c>
      <c r="B10" s="32" t="s">
        <v>83</v>
      </c>
      <c r="C10" s="19" t="s">
        <v>37</v>
      </c>
      <c r="D10" s="29" t="s">
        <v>140</v>
      </c>
      <c r="E10" s="19" t="s">
        <v>150</v>
      </c>
      <c r="F10" s="32" t="s">
        <v>864</v>
      </c>
      <c r="G10" s="14" t="s">
        <v>865</v>
      </c>
      <c r="H10" s="14" t="s">
        <v>866</v>
      </c>
      <c r="I10" s="19" t="s">
        <v>193</v>
      </c>
      <c r="J10" s="14" t="s">
        <v>867</v>
      </c>
      <c r="K10" s="14" t="s">
        <v>868</v>
      </c>
      <c r="L10" s="19" t="s">
        <v>472</v>
      </c>
      <c r="M10" s="19" t="s">
        <v>156</v>
      </c>
      <c r="N10" s="88">
        <v>700</v>
      </c>
      <c r="O10" s="88" t="s">
        <v>157</v>
      </c>
      <c r="P10" s="88" t="s">
        <v>157</v>
      </c>
      <c r="Q10" s="14" t="s">
        <v>870</v>
      </c>
      <c r="R10" s="88">
        <v>87645</v>
      </c>
      <c r="S10" s="14" t="s">
        <v>869</v>
      </c>
      <c r="T10" s="88">
        <v>16106</v>
      </c>
      <c r="U10" s="14" t="s">
        <v>871</v>
      </c>
      <c r="V10" s="88">
        <v>700</v>
      </c>
      <c r="W10" s="113" t="s">
        <v>579</v>
      </c>
      <c r="X10" s="14" t="s">
        <v>183</v>
      </c>
      <c r="Y10" s="85" t="s">
        <v>157</v>
      </c>
      <c r="Z10" s="85" t="s">
        <v>157</v>
      </c>
      <c r="AA10" s="85">
        <v>4200000</v>
      </c>
      <c r="AB10" s="97">
        <v>4200000</v>
      </c>
      <c r="AC10" s="19">
        <v>4</v>
      </c>
      <c r="AD10" s="19" t="s">
        <v>223</v>
      </c>
      <c r="AE10" s="84">
        <v>1500</v>
      </c>
      <c r="AF10" s="19" t="s">
        <v>162</v>
      </c>
      <c r="AG10" s="19">
        <v>3</v>
      </c>
      <c r="AH10" s="19">
        <v>6</v>
      </c>
      <c r="AI10" s="19" t="s">
        <v>165</v>
      </c>
      <c r="AJ10" s="115" t="s">
        <v>908</v>
      </c>
    </row>
    <row r="11" spans="1:36" s="13" customFormat="1" ht="15" customHeight="1">
      <c r="A11" s="20">
        <v>7</v>
      </c>
      <c r="B11" s="31" t="s">
        <v>84</v>
      </c>
      <c r="C11" s="19" t="s">
        <v>37</v>
      </c>
      <c r="D11" s="29" t="s">
        <v>140</v>
      </c>
      <c r="E11" s="19" t="s">
        <v>150</v>
      </c>
      <c r="F11" s="31" t="s">
        <v>84</v>
      </c>
      <c r="G11" s="14" t="s">
        <v>872</v>
      </c>
      <c r="H11" s="14" t="s">
        <v>874</v>
      </c>
      <c r="I11" s="19" t="s">
        <v>287</v>
      </c>
      <c r="J11" s="14" t="s">
        <v>873</v>
      </c>
      <c r="K11" s="14" t="s">
        <v>875</v>
      </c>
      <c r="L11" s="19" t="s">
        <v>245</v>
      </c>
      <c r="M11" s="19" t="s">
        <v>196</v>
      </c>
      <c r="N11" s="88">
        <v>30</v>
      </c>
      <c r="O11" s="88" t="s">
        <v>157</v>
      </c>
      <c r="P11" s="88" t="s">
        <v>157</v>
      </c>
      <c r="Q11" s="14" t="s">
        <v>878</v>
      </c>
      <c r="R11" s="88">
        <v>88458</v>
      </c>
      <c r="S11" s="14" t="s">
        <v>876</v>
      </c>
      <c r="T11" s="88" t="s">
        <v>162</v>
      </c>
      <c r="U11" s="14" t="s">
        <v>877</v>
      </c>
      <c r="V11" s="88">
        <v>30</v>
      </c>
      <c r="W11" s="113" t="s">
        <v>808</v>
      </c>
      <c r="X11" s="14" t="s">
        <v>282</v>
      </c>
      <c r="Y11" s="85" t="s">
        <v>162</v>
      </c>
      <c r="Z11" s="85" t="s">
        <v>162</v>
      </c>
      <c r="AA11" s="85" t="s">
        <v>162</v>
      </c>
      <c r="AB11" s="97">
        <v>1600000</v>
      </c>
      <c r="AC11" s="19">
        <v>8</v>
      </c>
      <c r="AD11" s="19" t="s">
        <v>163</v>
      </c>
      <c r="AE11" s="84">
        <v>5333.33</v>
      </c>
      <c r="AF11" s="19" t="s">
        <v>162</v>
      </c>
      <c r="AG11" s="19">
        <v>3</v>
      </c>
      <c r="AH11" s="19">
        <v>4</v>
      </c>
      <c r="AI11" s="19" t="s">
        <v>1002</v>
      </c>
      <c r="AJ11" s="115" t="s">
        <v>909</v>
      </c>
    </row>
    <row r="12" spans="1:36" s="13" customFormat="1" ht="15" customHeight="1">
      <c r="A12" s="20">
        <v>8</v>
      </c>
      <c r="B12" s="31" t="s">
        <v>85</v>
      </c>
      <c r="C12" s="19" t="s">
        <v>37</v>
      </c>
      <c r="D12" s="29" t="s">
        <v>140</v>
      </c>
      <c r="E12" s="19" t="s">
        <v>150</v>
      </c>
      <c r="F12" s="31" t="s">
        <v>879</v>
      </c>
      <c r="G12" s="14" t="s">
        <v>880</v>
      </c>
      <c r="H12" s="14" t="s">
        <v>881</v>
      </c>
      <c r="I12" s="19" t="s">
        <v>816</v>
      </c>
      <c r="J12" s="14" t="s">
        <v>883</v>
      </c>
      <c r="K12" s="14" t="s">
        <v>884</v>
      </c>
      <c r="L12" s="19" t="s">
        <v>251</v>
      </c>
      <c r="M12" s="19" t="s">
        <v>196</v>
      </c>
      <c r="N12" s="88">
        <v>3000</v>
      </c>
      <c r="O12" s="88" t="s">
        <v>157</v>
      </c>
      <c r="P12" s="88" t="s">
        <v>157</v>
      </c>
      <c r="Q12" s="14" t="s">
        <v>882</v>
      </c>
      <c r="R12" s="88">
        <v>150000</v>
      </c>
      <c r="S12" s="14" t="s">
        <v>885</v>
      </c>
      <c r="T12" s="88">
        <v>40743</v>
      </c>
      <c r="U12" s="14" t="s">
        <v>886</v>
      </c>
      <c r="V12" s="88">
        <v>3000</v>
      </c>
      <c r="W12" s="113" t="s">
        <v>161</v>
      </c>
      <c r="X12" s="14" t="s">
        <v>176</v>
      </c>
      <c r="Y12" s="85">
        <v>1500000</v>
      </c>
      <c r="Z12" s="85">
        <v>700000</v>
      </c>
      <c r="AA12" s="85">
        <v>2500000</v>
      </c>
      <c r="AB12" s="97">
        <v>2500000</v>
      </c>
      <c r="AC12" s="19">
        <v>1</v>
      </c>
      <c r="AD12" s="19" t="s">
        <v>164</v>
      </c>
      <c r="AE12" s="84" t="s">
        <v>164</v>
      </c>
      <c r="AF12" s="19" t="s">
        <v>162</v>
      </c>
      <c r="AG12" s="19">
        <v>3</v>
      </c>
      <c r="AH12" s="19">
        <v>6</v>
      </c>
      <c r="AI12" s="19" t="s">
        <v>165</v>
      </c>
      <c r="AJ12" s="115" t="s">
        <v>910</v>
      </c>
    </row>
    <row r="13" spans="1:36" s="13" customFormat="1" ht="15" customHeight="1">
      <c r="A13" s="25">
        <v>9</v>
      </c>
      <c r="B13" s="31" t="s">
        <v>86</v>
      </c>
      <c r="C13" s="19" t="s">
        <v>37</v>
      </c>
      <c r="D13" s="29" t="s">
        <v>140</v>
      </c>
      <c r="E13" s="19" t="s">
        <v>150</v>
      </c>
      <c r="F13" s="31" t="s">
        <v>887</v>
      </c>
      <c r="G13" s="14" t="s">
        <v>889</v>
      </c>
      <c r="H13" s="14" t="s">
        <v>890</v>
      </c>
      <c r="I13" s="19" t="s">
        <v>1000</v>
      </c>
      <c r="J13" s="14" t="s">
        <v>888</v>
      </c>
      <c r="K13" s="14" t="s">
        <v>906</v>
      </c>
      <c r="L13" s="19" t="s">
        <v>472</v>
      </c>
      <c r="M13" s="19" t="s">
        <v>196</v>
      </c>
      <c r="N13" s="88">
        <v>250</v>
      </c>
      <c r="O13" s="88" t="s">
        <v>157</v>
      </c>
      <c r="P13" s="88" t="s">
        <v>157</v>
      </c>
      <c r="Q13" s="14" t="s">
        <v>891</v>
      </c>
      <c r="R13" s="88">
        <v>72627</v>
      </c>
      <c r="S13" s="14" t="s">
        <v>892</v>
      </c>
      <c r="T13" s="88">
        <v>44550</v>
      </c>
      <c r="U13" s="14" t="s">
        <v>893</v>
      </c>
      <c r="V13" s="88">
        <v>250</v>
      </c>
      <c r="W13" s="113" t="s">
        <v>809</v>
      </c>
      <c r="X13" s="14" t="s">
        <v>282</v>
      </c>
      <c r="Y13" s="85" t="s">
        <v>162</v>
      </c>
      <c r="Z13" s="85" t="s">
        <v>162</v>
      </c>
      <c r="AA13" s="85">
        <v>960000</v>
      </c>
      <c r="AB13" s="97">
        <v>1200000</v>
      </c>
      <c r="AC13" s="19">
        <v>2</v>
      </c>
      <c r="AD13" s="19" t="s">
        <v>550</v>
      </c>
      <c r="AE13" s="84">
        <v>12000</v>
      </c>
      <c r="AF13" s="19" t="s">
        <v>162</v>
      </c>
      <c r="AG13" s="19">
        <v>3</v>
      </c>
      <c r="AH13" s="19">
        <v>6</v>
      </c>
      <c r="AI13" s="19" t="s">
        <v>165</v>
      </c>
      <c r="AJ13" s="115" t="s">
        <v>911</v>
      </c>
    </row>
    <row r="14" spans="1:36" s="13" customFormat="1" ht="15" customHeight="1">
      <c r="A14" s="20">
        <v>10</v>
      </c>
      <c r="B14" s="31" t="s">
        <v>856</v>
      </c>
      <c r="C14" s="19" t="s">
        <v>37</v>
      </c>
      <c r="D14" s="29" t="s">
        <v>140</v>
      </c>
      <c r="E14" s="19" t="s">
        <v>165</v>
      </c>
      <c r="F14" s="21" t="s">
        <v>157</v>
      </c>
      <c r="G14" s="14" t="s">
        <v>895</v>
      </c>
      <c r="H14" s="14" t="s">
        <v>894</v>
      </c>
      <c r="I14" s="19" t="s">
        <v>1000</v>
      </c>
      <c r="J14" s="19" t="s">
        <v>162</v>
      </c>
      <c r="K14" s="14" t="s">
        <v>896</v>
      </c>
      <c r="L14" s="19" t="s">
        <v>472</v>
      </c>
      <c r="M14" s="19" t="s">
        <v>156</v>
      </c>
      <c r="N14" s="88">
        <v>275</v>
      </c>
      <c r="O14" s="88" t="s">
        <v>157</v>
      </c>
      <c r="P14" s="88" t="s">
        <v>157</v>
      </c>
      <c r="Q14" s="14" t="s">
        <v>188</v>
      </c>
      <c r="R14" s="88" t="s">
        <v>162</v>
      </c>
      <c r="S14" s="14" t="s">
        <v>897</v>
      </c>
      <c r="T14" s="88">
        <v>83132</v>
      </c>
      <c r="U14" s="14" t="s">
        <v>898</v>
      </c>
      <c r="V14" s="88">
        <v>275</v>
      </c>
      <c r="W14" s="113" t="s">
        <v>808</v>
      </c>
      <c r="X14" s="14" t="s">
        <v>183</v>
      </c>
      <c r="Y14" s="85" t="s">
        <v>157</v>
      </c>
      <c r="Z14" s="85" t="s">
        <v>157</v>
      </c>
      <c r="AA14" s="85" t="s">
        <v>157</v>
      </c>
      <c r="AB14" s="97">
        <v>3500000</v>
      </c>
      <c r="AC14" s="19">
        <v>4</v>
      </c>
      <c r="AD14" s="19" t="s">
        <v>223</v>
      </c>
      <c r="AE14" s="84" t="s">
        <v>164</v>
      </c>
      <c r="AF14" s="19" t="s">
        <v>162</v>
      </c>
      <c r="AG14" s="19">
        <v>3</v>
      </c>
      <c r="AH14" s="19">
        <v>7</v>
      </c>
      <c r="AI14" s="19" t="s">
        <v>165</v>
      </c>
      <c r="AJ14" s="115" t="s">
        <v>912</v>
      </c>
    </row>
    <row r="15" spans="1:36" s="13" customFormat="1" ht="15" customHeight="1">
      <c r="A15" s="20">
        <v>11</v>
      </c>
      <c r="B15" s="32" t="s">
        <v>88</v>
      </c>
      <c r="C15" s="19" t="s">
        <v>37</v>
      </c>
      <c r="D15" s="29" t="s">
        <v>140</v>
      </c>
      <c r="E15" s="19" t="s">
        <v>150</v>
      </c>
      <c r="F15" s="26" t="s">
        <v>899</v>
      </c>
      <c r="G15" s="14" t="s">
        <v>901</v>
      </c>
      <c r="H15" s="14" t="s">
        <v>900</v>
      </c>
      <c r="I15" s="19" t="s">
        <v>279</v>
      </c>
      <c r="J15" s="14" t="s">
        <v>903</v>
      </c>
      <c r="K15" s="14" t="s">
        <v>902</v>
      </c>
      <c r="L15" s="19" t="s">
        <v>472</v>
      </c>
      <c r="M15" s="19" t="s">
        <v>156</v>
      </c>
      <c r="N15" s="88" t="s">
        <v>157</v>
      </c>
      <c r="O15" s="88">
        <v>34</v>
      </c>
      <c r="P15" s="88">
        <v>2500</v>
      </c>
      <c r="Q15" s="14" t="s">
        <v>188</v>
      </c>
      <c r="R15" s="88">
        <v>400161</v>
      </c>
      <c r="S15" s="14" t="s">
        <v>904</v>
      </c>
      <c r="T15" s="88" t="s">
        <v>162</v>
      </c>
      <c r="U15" s="14" t="s">
        <v>905</v>
      </c>
      <c r="V15" s="88">
        <v>2500</v>
      </c>
      <c r="W15" s="113" t="s">
        <v>161</v>
      </c>
      <c r="X15" s="14" t="s">
        <v>183</v>
      </c>
      <c r="Y15" s="85" t="s">
        <v>157</v>
      </c>
      <c r="Z15" s="85" t="s">
        <v>157</v>
      </c>
      <c r="AA15" s="85" t="s">
        <v>162</v>
      </c>
      <c r="AB15" s="97">
        <v>1694000</v>
      </c>
      <c r="AC15" s="19">
        <v>10</v>
      </c>
      <c r="AD15" s="19" t="s">
        <v>163</v>
      </c>
      <c r="AE15" s="84" t="s">
        <v>164</v>
      </c>
      <c r="AF15" s="19" t="s">
        <v>162</v>
      </c>
      <c r="AG15" s="19">
        <v>3</v>
      </c>
      <c r="AH15" s="19">
        <v>4</v>
      </c>
      <c r="AI15" s="19" t="s">
        <v>1002</v>
      </c>
      <c r="AJ15" s="115" t="s">
        <v>913</v>
      </c>
    </row>
    <row r="16" spans="1:36" s="13" customFormat="1" ht="15" customHeight="1">
      <c r="A16" s="25">
        <v>12</v>
      </c>
      <c r="B16" s="31" t="s">
        <v>56</v>
      </c>
      <c r="C16" s="19" t="s">
        <v>37</v>
      </c>
      <c r="D16" s="28" t="s">
        <v>135</v>
      </c>
      <c r="E16" s="75" t="s">
        <v>150</v>
      </c>
      <c r="F16" s="76" t="s">
        <v>185</v>
      </c>
      <c r="G16" s="19" t="s">
        <v>188</v>
      </c>
      <c r="H16" s="19" t="s">
        <v>188</v>
      </c>
      <c r="I16" s="19" t="s">
        <v>802</v>
      </c>
      <c r="J16" s="14" t="s">
        <v>186</v>
      </c>
      <c r="K16" s="14" t="s">
        <v>187</v>
      </c>
      <c r="L16" s="50" t="s">
        <v>472</v>
      </c>
      <c r="M16" s="19" t="s">
        <v>156</v>
      </c>
      <c r="N16" s="94">
        <v>1500</v>
      </c>
      <c r="O16" s="88" t="s">
        <v>157</v>
      </c>
      <c r="P16" s="88" t="s">
        <v>157</v>
      </c>
      <c r="Q16" s="19" t="s">
        <v>188</v>
      </c>
      <c r="R16" s="19" t="s">
        <v>162</v>
      </c>
      <c r="S16" s="14" t="s">
        <v>189</v>
      </c>
      <c r="T16" s="88">
        <v>59837</v>
      </c>
      <c r="U16" s="22" t="s">
        <v>190</v>
      </c>
      <c r="V16" s="88">
        <v>1500</v>
      </c>
      <c r="W16" s="34" t="s">
        <v>579</v>
      </c>
      <c r="X16" s="14" t="s">
        <v>183</v>
      </c>
      <c r="Y16" s="85" t="s">
        <v>157</v>
      </c>
      <c r="Z16" s="85" t="s">
        <v>157</v>
      </c>
      <c r="AA16" s="85" t="s">
        <v>162</v>
      </c>
      <c r="AB16" s="96">
        <v>15000000</v>
      </c>
      <c r="AC16" s="19">
        <v>2</v>
      </c>
      <c r="AD16" s="19" t="s">
        <v>164</v>
      </c>
      <c r="AE16" s="84">
        <v>5000</v>
      </c>
      <c r="AF16" s="39" t="s">
        <v>162</v>
      </c>
      <c r="AG16" s="19">
        <v>3</v>
      </c>
      <c r="AH16" s="19">
        <v>5</v>
      </c>
      <c r="AI16" s="19" t="s">
        <v>165</v>
      </c>
      <c r="AJ16" s="114" t="s">
        <v>838</v>
      </c>
    </row>
    <row r="17" spans="1:36" s="13" customFormat="1" ht="15" customHeight="1">
      <c r="A17" s="20">
        <v>13</v>
      </c>
      <c r="B17" s="31" t="s">
        <v>57</v>
      </c>
      <c r="C17" s="19" t="s">
        <v>37</v>
      </c>
      <c r="D17" s="28" t="s">
        <v>135</v>
      </c>
      <c r="E17" s="19" t="s">
        <v>150</v>
      </c>
      <c r="F17" s="14" t="s">
        <v>191</v>
      </c>
      <c r="G17" s="19" t="s">
        <v>188</v>
      </c>
      <c r="H17" s="19" t="s">
        <v>188</v>
      </c>
      <c r="I17" s="19" t="s">
        <v>193</v>
      </c>
      <c r="J17" s="14" t="s">
        <v>192</v>
      </c>
      <c r="K17" s="14" t="s">
        <v>194</v>
      </c>
      <c r="L17" s="50" t="s">
        <v>472</v>
      </c>
      <c r="M17" s="19" t="s">
        <v>196</v>
      </c>
      <c r="N17" s="88">
        <v>500</v>
      </c>
      <c r="O17" s="88" t="s">
        <v>157</v>
      </c>
      <c r="P17" s="88" t="s">
        <v>157</v>
      </c>
      <c r="Q17" s="19" t="s">
        <v>188</v>
      </c>
      <c r="R17" s="19" t="s">
        <v>162</v>
      </c>
      <c r="S17" s="80" t="s">
        <v>195</v>
      </c>
      <c r="T17" s="88">
        <v>141203</v>
      </c>
      <c r="U17" s="14" t="s">
        <v>197</v>
      </c>
      <c r="V17" s="88">
        <v>500</v>
      </c>
      <c r="W17" s="22" t="s">
        <v>161</v>
      </c>
      <c r="X17" s="14" t="s">
        <v>183</v>
      </c>
      <c r="Y17" s="85">
        <v>5748000</v>
      </c>
      <c r="Z17" s="85">
        <v>5750000</v>
      </c>
      <c r="AA17" s="85">
        <v>5000000</v>
      </c>
      <c r="AB17" s="96">
        <v>4000000</v>
      </c>
      <c r="AC17" s="19">
        <v>2</v>
      </c>
      <c r="AD17" s="19" t="s">
        <v>164</v>
      </c>
      <c r="AE17" s="84">
        <v>4000</v>
      </c>
      <c r="AF17" s="39" t="s">
        <v>162</v>
      </c>
      <c r="AG17" s="19" t="s">
        <v>188</v>
      </c>
      <c r="AH17" s="19">
        <v>5</v>
      </c>
      <c r="AI17" s="19" t="s">
        <v>165</v>
      </c>
      <c r="AJ17" s="114" t="s">
        <v>839</v>
      </c>
    </row>
    <row r="18" spans="1:36" s="13" customFormat="1" ht="15" customHeight="1">
      <c r="A18" s="20">
        <v>14</v>
      </c>
      <c r="B18" s="31" t="s">
        <v>58</v>
      </c>
      <c r="C18" s="19" t="s">
        <v>37</v>
      </c>
      <c r="D18" s="28" t="s">
        <v>135</v>
      </c>
      <c r="E18" s="19" t="s">
        <v>165</v>
      </c>
      <c r="F18" s="14" t="s">
        <v>198</v>
      </c>
      <c r="G18" s="14" t="s">
        <v>199</v>
      </c>
      <c r="H18" s="19" t="s">
        <v>188</v>
      </c>
      <c r="I18" s="19" t="s">
        <v>272</v>
      </c>
      <c r="J18" s="14" t="s">
        <v>200</v>
      </c>
      <c r="K18" s="14" t="s">
        <v>201</v>
      </c>
      <c r="L18" s="19" t="s">
        <v>155</v>
      </c>
      <c r="M18" s="19" t="s">
        <v>156</v>
      </c>
      <c r="N18" s="88" t="s">
        <v>157</v>
      </c>
      <c r="O18" s="88" t="s">
        <v>157</v>
      </c>
      <c r="P18" s="88">
        <v>300</v>
      </c>
      <c r="Q18" s="19" t="s">
        <v>188</v>
      </c>
      <c r="R18" s="19" t="s">
        <v>162</v>
      </c>
      <c r="S18" s="80" t="s">
        <v>202</v>
      </c>
      <c r="T18" s="19" t="s">
        <v>162</v>
      </c>
      <c r="U18" s="14" t="s">
        <v>203</v>
      </c>
      <c r="V18" s="88">
        <v>300</v>
      </c>
      <c r="W18" s="22" t="s">
        <v>810</v>
      </c>
      <c r="X18" s="14" t="s">
        <v>183</v>
      </c>
      <c r="Y18" s="85" t="s">
        <v>157</v>
      </c>
      <c r="Z18" s="85" t="s">
        <v>157</v>
      </c>
      <c r="AA18" s="85" t="s">
        <v>157</v>
      </c>
      <c r="AB18" s="96">
        <v>3000000</v>
      </c>
      <c r="AC18" s="19">
        <v>12</v>
      </c>
      <c r="AD18" s="19" t="s">
        <v>163</v>
      </c>
      <c r="AE18" s="84" t="s">
        <v>164</v>
      </c>
      <c r="AF18" s="39" t="s">
        <v>162</v>
      </c>
      <c r="AG18" s="19">
        <v>3</v>
      </c>
      <c r="AH18" s="19">
        <v>9</v>
      </c>
      <c r="AI18" s="19" t="s">
        <v>165</v>
      </c>
      <c r="AJ18" s="13" t="s">
        <v>840</v>
      </c>
    </row>
    <row r="19" spans="1:36" s="13" customFormat="1" ht="15" customHeight="1">
      <c r="A19" s="20">
        <v>15</v>
      </c>
      <c r="B19" s="31" t="s">
        <v>59</v>
      </c>
      <c r="C19" s="19" t="s">
        <v>37</v>
      </c>
      <c r="D19" s="28" t="s">
        <v>135</v>
      </c>
      <c r="E19" s="19" t="s">
        <v>150</v>
      </c>
      <c r="F19" s="14" t="s">
        <v>204</v>
      </c>
      <c r="G19" s="19" t="s">
        <v>162</v>
      </c>
      <c r="H19" s="19" t="s">
        <v>162</v>
      </c>
      <c r="I19" s="19" t="s">
        <v>193</v>
      </c>
      <c r="J19" s="14" t="s">
        <v>205</v>
      </c>
      <c r="K19" s="14" t="s">
        <v>206</v>
      </c>
      <c r="L19" s="50" t="s">
        <v>472</v>
      </c>
      <c r="M19" s="19" t="s">
        <v>156</v>
      </c>
      <c r="N19" s="88">
        <v>750</v>
      </c>
      <c r="O19" s="88" t="s">
        <v>157</v>
      </c>
      <c r="P19" s="88" t="s">
        <v>157</v>
      </c>
      <c r="Q19" s="19" t="s">
        <v>188</v>
      </c>
      <c r="R19" s="19" t="s">
        <v>162</v>
      </c>
      <c r="S19" s="80" t="s">
        <v>207</v>
      </c>
      <c r="T19" s="88">
        <v>14307</v>
      </c>
      <c r="U19" s="14" t="s">
        <v>208</v>
      </c>
      <c r="V19" s="88">
        <v>750</v>
      </c>
      <c r="W19" s="22" t="s">
        <v>161</v>
      </c>
      <c r="X19" s="14" t="s">
        <v>183</v>
      </c>
      <c r="Y19" s="85" t="s">
        <v>162</v>
      </c>
      <c r="Z19" s="85" t="s">
        <v>162</v>
      </c>
      <c r="AA19" s="85" t="s">
        <v>162</v>
      </c>
      <c r="AB19" s="96">
        <v>6000000</v>
      </c>
      <c r="AC19" s="19">
        <v>2</v>
      </c>
      <c r="AD19" s="19" t="s">
        <v>164</v>
      </c>
      <c r="AE19" s="84">
        <v>4000</v>
      </c>
      <c r="AF19" s="39" t="s">
        <v>162</v>
      </c>
      <c r="AG19" s="19">
        <v>2</v>
      </c>
      <c r="AH19" s="19">
        <v>5</v>
      </c>
      <c r="AI19" s="19" t="s">
        <v>165</v>
      </c>
      <c r="AJ19" s="114" t="s">
        <v>841</v>
      </c>
    </row>
    <row r="20" spans="1:36" s="13" customFormat="1" ht="15" customHeight="1">
      <c r="A20" s="25">
        <v>16</v>
      </c>
      <c r="B20" s="31" t="s">
        <v>60</v>
      </c>
      <c r="C20" s="19" t="s">
        <v>37</v>
      </c>
      <c r="D20" s="28" t="s">
        <v>135</v>
      </c>
      <c r="E20" s="19" t="s">
        <v>150</v>
      </c>
      <c r="F20" s="14" t="s">
        <v>209</v>
      </c>
      <c r="G20" s="14" t="s">
        <v>210</v>
      </c>
      <c r="H20" s="14" t="s">
        <v>211</v>
      </c>
      <c r="I20" s="19" t="s">
        <v>193</v>
      </c>
      <c r="J20" s="14" t="s">
        <v>212</v>
      </c>
      <c r="K20" s="14" t="s">
        <v>213</v>
      </c>
      <c r="L20" s="19" t="s">
        <v>155</v>
      </c>
      <c r="M20" s="19" t="s">
        <v>156</v>
      </c>
      <c r="N20" s="88" t="s">
        <v>157</v>
      </c>
      <c r="O20" s="88" t="s">
        <v>157</v>
      </c>
      <c r="P20" s="88">
        <v>600</v>
      </c>
      <c r="Q20" s="14" t="s">
        <v>216</v>
      </c>
      <c r="R20" s="88">
        <v>600</v>
      </c>
      <c r="S20" s="80" t="s">
        <v>214</v>
      </c>
      <c r="T20" s="88">
        <v>600</v>
      </c>
      <c r="U20" s="14" t="s">
        <v>215</v>
      </c>
      <c r="V20" s="88">
        <v>600</v>
      </c>
      <c r="W20" s="22" t="s">
        <v>161</v>
      </c>
      <c r="X20" s="14" t="s">
        <v>183</v>
      </c>
      <c r="Y20" s="85" t="s">
        <v>162</v>
      </c>
      <c r="Z20" s="85" t="s">
        <v>162</v>
      </c>
      <c r="AA20" s="85" t="s">
        <v>162</v>
      </c>
      <c r="AB20" s="96">
        <v>600000</v>
      </c>
      <c r="AC20" s="19" t="s">
        <v>157</v>
      </c>
      <c r="AD20" s="19" t="s">
        <v>157</v>
      </c>
      <c r="AE20" s="84" t="s">
        <v>157</v>
      </c>
      <c r="AF20" s="39" t="s">
        <v>162</v>
      </c>
      <c r="AG20" s="19">
        <v>3</v>
      </c>
      <c r="AH20" s="19">
        <v>5</v>
      </c>
      <c r="AI20" s="19" t="s">
        <v>165</v>
      </c>
      <c r="AJ20" s="13" t="s">
        <v>842</v>
      </c>
    </row>
    <row r="21" spans="1:36" s="13" customFormat="1" ht="15" customHeight="1">
      <c r="A21" s="20">
        <v>17</v>
      </c>
      <c r="B21" s="31" t="s">
        <v>91</v>
      </c>
      <c r="C21" s="19" t="s">
        <v>37</v>
      </c>
      <c r="D21" s="29" t="s">
        <v>141</v>
      </c>
      <c r="E21" s="19" t="s">
        <v>150</v>
      </c>
      <c r="F21" s="31" t="s">
        <v>217</v>
      </c>
      <c r="G21" s="19" t="s">
        <v>162</v>
      </c>
      <c r="H21" s="19" t="s">
        <v>162</v>
      </c>
      <c r="I21" s="19" t="s">
        <v>193</v>
      </c>
      <c r="J21" s="14" t="s">
        <v>221</v>
      </c>
      <c r="K21" s="14" t="s">
        <v>222</v>
      </c>
      <c r="L21" s="50" t="s">
        <v>472</v>
      </c>
      <c r="M21" s="19" t="s">
        <v>196</v>
      </c>
      <c r="N21" s="88">
        <v>6000</v>
      </c>
      <c r="O21" s="88" t="s">
        <v>157</v>
      </c>
      <c r="P21" s="88" t="s">
        <v>157</v>
      </c>
      <c r="Q21" s="14" t="s">
        <v>218</v>
      </c>
      <c r="R21" s="88">
        <v>118934</v>
      </c>
      <c r="S21" s="80" t="s">
        <v>219</v>
      </c>
      <c r="T21" s="88">
        <v>45552</v>
      </c>
      <c r="U21" s="14" t="s">
        <v>220</v>
      </c>
      <c r="V21" s="88">
        <v>6000</v>
      </c>
      <c r="W21" s="22" t="s">
        <v>161</v>
      </c>
      <c r="X21" s="14" t="s">
        <v>183</v>
      </c>
      <c r="Y21" s="85" t="s">
        <v>157</v>
      </c>
      <c r="Z21" s="85" t="s">
        <v>157</v>
      </c>
      <c r="AA21" s="85" t="s">
        <v>162</v>
      </c>
      <c r="AB21" s="96">
        <v>72000000</v>
      </c>
      <c r="AC21" s="19">
        <v>6</v>
      </c>
      <c r="AD21" s="19" t="s">
        <v>223</v>
      </c>
      <c r="AE21" s="84">
        <v>2000</v>
      </c>
      <c r="AF21" s="39" t="s">
        <v>162</v>
      </c>
      <c r="AG21" s="19">
        <v>2</v>
      </c>
      <c r="AH21" s="19">
        <v>2</v>
      </c>
      <c r="AI21" s="19" t="s">
        <v>165</v>
      </c>
      <c r="AJ21" s="13" t="s">
        <v>843</v>
      </c>
    </row>
    <row r="22" spans="1:36" s="13" customFormat="1" ht="15" customHeight="1">
      <c r="A22" s="20">
        <v>18</v>
      </c>
      <c r="B22" s="31" t="s">
        <v>92</v>
      </c>
      <c r="C22" s="19" t="s">
        <v>37</v>
      </c>
      <c r="D22" s="29" t="s">
        <v>141</v>
      </c>
      <c r="E22" s="19" t="s">
        <v>150</v>
      </c>
      <c r="F22" s="14" t="s">
        <v>224</v>
      </c>
      <c r="G22" s="19" t="s">
        <v>162</v>
      </c>
      <c r="H22" s="14" t="s">
        <v>229</v>
      </c>
      <c r="I22" s="19" t="s">
        <v>193</v>
      </c>
      <c r="J22" s="14" t="s">
        <v>230</v>
      </c>
      <c r="K22" s="14" t="s">
        <v>225</v>
      </c>
      <c r="L22" s="50" t="s">
        <v>472</v>
      </c>
      <c r="M22" s="19" t="s">
        <v>156</v>
      </c>
      <c r="N22" s="88">
        <v>1558</v>
      </c>
      <c r="O22" s="88" t="s">
        <v>157</v>
      </c>
      <c r="P22" s="88" t="s">
        <v>157</v>
      </c>
      <c r="Q22" s="14" t="s">
        <v>228</v>
      </c>
      <c r="R22" s="88">
        <v>65531</v>
      </c>
      <c r="S22" s="14" t="s">
        <v>226</v>
      </c>
      <c r="T22" s="88">
        <v>15360</v>
      </c>
      <c r="U22" s="14" t="s">
        <v>227</v>
      </c>
      <c r="V22" s="88">
        <v>1558</v>
      </c>
      <c r="W22" s="34" t="s">
        <v>579</v>
      </c>
      <c r="X22" s="14" t="s">
        <v>183</v>
      </c>
      <c r="Y22" s="85" t="s">
        <v>157</v>
      </c>
      <c r="Z22" s="85" t="s">
        <v>157</v>
      </c>
      <c r="AA22" s="85" t="s">
        <v>162</v>
      </c>
      <c r="AB22" s="96" t="s">
        <v>148</v>
      </c>
      <c r="AC22" s="19">
        <v>3</v>
      </c>
      <c r="AD22" s="19" t="s">
        <v>223</v>
      </c>
      <c r="AE22" s="19">
        <v>2310</v>
      </c>
      <c r="AF22" s="39" t="s">
        <v>162</v>
      </c>
      <c r="AG22" s="19">
        <v>2</v>
      </c>
      <c r="AH22" s="19">
        <v>3</v>
      </c>
      <c r="AI22" s="19" t="s">
        <v>165</v>
      </c>
      <c r="AJ22" s="13" t="s">
        <v>844</v>
      </c>
    </row>
    <row r="23" spans="1:36" s="13" customFormat="1" ht="15" customHeight="1">
      <c r="A23" s="20">
        <v>19</v>
      </c>
      <c r="B23" s="31" t="s">
        <v>93</v>
      </c>
      <c r="C23" s="19" t="s">
        <v>37</v>
      </c>
      <c r="D23" s="29" t="s">
        <v>141</v>
      </c>
      <c r="E23" s="19" t="s">
        <v>150</v>
      </c>
      <c r="F23" s="14" t="s">
        <v>231</v>
      </c>
      <c r="G23" s="14" t="s">
        <v>233</v>
      </c>
      <c r="H23" s="14" t="s">
        <v>234</v>
      </c>
      <c r="I23" s="19" t="s">
        <v>287</v>
      </c>
      <c r="J23" s="14" t="s">
        <v>188</v>
      </c>
      <c r="K23" s="14" t="s">
        <v>232</v>
      </c>
      <c r="L23" s="19" t="s">
        <v>155</v>
      </c>
      <c r="M23" s="19" t="s">
        <v>235</v>
      </c>
      <c r="N23" s="88" t="s">
        <v>157</v>
      </c>
      <c r="O23" s="88">
        <v>6185</v>
      </c>
      <c r="P23" s="88">
        <v>6000</v>
      </c>
      <c r="Q23" s="14" t="s">
        <v>236</v>
      </c>
      <c r="R23" s="88">
        <v>167248</v>
      </c>
      <c r="S23" s="80" t="s">
        <v>237</v>
      </c>
      <c r="T23" s="88">
        <v>8500</v>
      </c>
      <c r="U23" s="14" t="s">
        <v>188</v>
      </c>
      <c r="V23" s="88">
        <v>6000</v>
      </c>
      <c r="W23" s="14" t="s">
        <v>161</v>
      </c>
      <c r="X23" s="14" t="s">
        <v>183</v>
      </c>
      <c r="Y23" s="85" t="s">
        <v>157</v>
      </c>
      <c r="Z23" s="85" t="s">
        <v>157</v>
      </c>
      <c r="AA23" s="85" t="s">
        <v>162</v>
      </c>
      <c r="AB23" s="96" t="s">
        <v>149</v>
      </c>
      <c r="AC23" s="19">
        <v>6</v>
      </c>
      <c r="AD23" s="19" t="s">
        <v>223</v>
      </c>
      <c r="AE23" s="84" t="s">
        <v>164</v>
      </c>
      <c r="AF23" s="23">
        <v>0.03</v>
      </c>
      <c r="AG23" s="19">
        <v>2</v>
      </c>
      <c r="AH23" s="19">
        <v>2</v>
      </c>
      <c r="AI23" s="19" t="s">
        <v>165</v>
      </c>
      <c r="AJ23" s="13" t="s">
        <v>845</v>
      </c>
    </row>
    <row r="24" spans="1:36" s="13" customFormat="1" ht="15" customHeight="1">
      <c r="A24" s="25">
        <v>20</v>
      </c>
      <c r="B24" s="33" t="s">
        <v>57</v>
      </c>
      <c r="C24" s="19" t="s">
        <v>37</v>
      </c>
      <c r="D24" s="28" t="s">
        <v>136</v>
      </c>
      <c r="E24" s="19" t="s">
        <v>150</v>
      </c>
      <c r="F24" s="14" t="s">
        <v>238</v>
      </c>
      <c r="G24" s="14" t="s">
        <v>239</v>
      </c>
      <c r="H24" s="14" t="s">
        <v>240</v>
      </c>
      <c r="I24" s="19" t="s">
        <v>193</v>
      </c>
      <c r="J24" s="14" t="s">
        <v>188</v>
      </c>
      <c r="K24" s="14" t="s">
        <v>241</v>
      </c>
      <c r="L24" s="19" t="s">
        <v>245</v>
      </c>
      <c r="M24" s="19" t="s">
        <v>196</v>
      </c>
      <c r="N24" s="88">
        <v>5000</v>
      </c>
      <c r="O24" s="88" t="s">
        <v>157</v>
      </c>
      <c r="P24" s="88" t="s">
        <v>157</v>
      </c>
      <c r="Q24" s="14" t="s">
        <v>244</v>
      </c>
      <c r="R24" s="88">
        <v>14499</v>
      </c>
      <c r="S24" s="14" t="s">
        <v>242</v>
      </c>
      <c r="T24" s="88">
        <v>14499</v>
      </c>
      <c r="U24" s="14" t="s">
        <v>243</v>
      </c>
      <c r="V24" s="88">
        <v>5500</v>
      </c>
      <c r="W24" s="14" t="s">
        <v>161</v>
      </c>
      <c r="X24" s="14" t="s">
        <v>183</v>
      </c>
      <c r="Y24" s="85" t="s">
        <v>157</v>
      </c>
      <c r="Z24" s="85" t="s">
        <v>157</v>
      </c>
      <c r="AA24" s="85" t="s">
        <v>162</v>
      </c>
      <c r="AB24" s="96">
        <v>33000000</v>
      </c>
      <c r="AC24" s="19">
        <v>4</v>
      </c>
      <c r="AD24" s="19" t="s">
        <v>163</v>
      </c>
      <c r="AE24" s="84">
        <v>1500</v>
      </c>
      <c r="AF24" s="19" t="s">
        <v>162</v>
      </c>
      <c r="AG24" s="19">
        <v>3</v>
      </c>
      <c r="AH24" s="19">
        <v>3</v>
      </c>
      <c r="AI24" s="19" t="s">
        <v>165</v>
      </c>
      <c r="AJ24" s="13" t="s">
        <v>846</v>
      </c>
    </row>
    <row r="25" spans="1:36" s="13" customFormat="1" ht="15" customHeight="1">
      <c r="A25" s="20">
        <v>21</v>
      </c>
      <c r="B25" s="33" t="s">
        <v>61</v>
      </c>
      <c r="C25" s="19" t="s">
        <v>37</v>
      </c>
      <c r="D25" s="28" t="s">
        <v>136</v>
      </c>
      <c r="E25" s="19" t="s">
        <v>150</v>
      </c>
      <c r="F25" s="14" t="s">
        <v>246</v>
      </c>
      <c r="G25" s="14" t="s">
        <v>247</v>
      </c>
      <c r="H25" s="14" t="s">
        <v>248</v>
      </c>
      <c r="I25" s="19" t="s">
        <v>249</v>
      </c>
      <c r="J25" s="14" t="s">
        <v>188</v>
      </c>
      <c r="K25" s="14" t="s">
        <v>250</v>
      </c>
      <c r="L25" s="19" t="s">
        <v>251</v>
      </c>
      <c r="M25" s="19" t="s">
        <v>196</v>
      </c>
      <c r="N25" s="88">
        <v>8</v>
      </c>
      <c r="O25" s="88" t="s">
        <v>157</v>
      </c>
      <c r="P25" s="88">
        <v>1200</v>
      </c>
      <c r="Q25" s="14" t="s">
        <v>252</v>
      </c>
      <c r="R25" s="19" t="s">
        <v>162</v>
      </c>
      <c r="S25" s="80" t="s">
        <v>253</v>
      </c>
      <c r="T25" s="88">
        <v>1200</v>
      </c>
      <c r="U25" s="14" t="s">
        <v>254</v>
      </c>
      <c r="V25" s="88">
        <v>1200</v>
      </c>
      <c r="W25" s="22" t="s">
        <v>810</v>
      </c>
      <c r="X25" s="14" t="s">
        <v>183</v>
      </c>
      <c r="Y25" s="85" t="s">
        <v>162</v>
      </c>
      <c r="Z25" s="85" t="s">
        <v>162</v>
      </c>
      <c r="AA25" s="85" t="s">
        <v>162</v>
      </c>
      <c r="AB25" s="96">
        <v>9814252</v>
      </c>
      <c r="AC25" s="19" t="s">
        <v>157</v>
      </c>
      <c r="AD25" s="19" t="s">
        <v>157</v>
      </c>
      <c r="AE25" s="84" t="s">
        <v>157</v>
      </c>
      <c r="AF25" s="19" t="s">
        <v>162</v>
      </c>
      <c r="AG25" s="19">
        <v>1</v>
      </c>
      <c r="AH25" s="19">
        <v>3</v>
      </c>
      <c r="AI25" s="19" t="s">
        <v>165</v>
      </c>
      <c r="AJ25" s="13" t="s">
        <v>847</v>
      </c>
    </row>
    <row r="26" spans="1:36" s="13" customFormat="1" ht="15" customHeight="1">
      <c r="A26" s="20">
        <v>22</v>
      </c>
      <c r="B26" s="33" t="s">
        <v>62</v>
      </c>
      <c r="C26" s="19" t="s">
        <v>37</v>
      </c>
      <c r="D26" s="28" t="s">
        <v>137</v>
      </c>
      <c r="E26" s="19" t="s">
        <v>150</v>
      </c>
      <c r="F26" s="33" t="s">
        <v>263</v>
      </c>
      <c r="G26" s="19" t="s">
        <v>162</v>
      </c>
      <c r="H26" s="19" t="s">
        <v>162</v>
      </c>
      <c r="I26" s="19" t="s">
        <v>193</v>
      </c>
      <c r="J26" s="14" t="s">
        <v>188</v>
      </c>
      <c r="K26" s="14" t="s">
        <v>255</v>
      </c>
      <c r="L26" s="19" t="s">
        <v>256</v>
      </c>
      <c r="M26" s="19" t="s">
        <v>156</v>
      </c>
      <c r="N26" s="88">
        <v>237</v>
      </c>
      <c r="O26" s="88" t="s">
        <v>157</v>
      </c>
      <c r="P26" s="88" t="s">
        <v>157</v>
      </c>
      <c r="Q26" s="19" t="s">
        <v>188</v>
      </c>
      <c r="R26" s="88" t="s">
        <v>162</v>
      </c>
      <c r="S26" s="80" t="s">
        <v>257</v>
      </c>
      <c r="T26" s="88" t="s">
        <v>162</v>
      </c>
      <c r="U26" s="14" t="s">
        <v>188</v>
      </c>
      <c r="V26" s="88">
        <v>237</v>
      </c>
      <c r="W26" s="98" t="s">
        <v>808</v>
      </c>
      <c r="X26" s="14" t="s">
        <v>183</v>
      </c>
      <c r="Y26" s="85" t="s">
        <v>162</v>
      </c>
      <c r="Z26" s="85" t="s">
        <v>162</v>
      </c>
      <c r="AA26" s="85" t="s">
        <v>162</v>
      </c>
      <c r="AB26" s="96">
        <v>5688000</v>
      </c>
      <c r="AC26" s="19">
        <v>12</v>
      </c>
      <c r="AD26" s="19" t="s">
        <v>163</v>
      </c>
      <c r="AE26" s="84">
        <v>2000</v>
      </c>
      <c r="AF26" s="19" t="s">
        <v>162</v>
      </c>
      <c r="AG26" s="19">
        <v>3</v>
      </c>
      <c r="AH26" s="19">
        <v>2</v>
      </c>
      <c r="AI26" s="19" t="s">
        <v>165</v>
      </c>
      <c r="AJ26" s="13" t="s">
        <v>848</v>
      </c>
    </row>
    <row r="27" spans="1:36" s="13" customFormat="1" ht="15" customHeight="1">
      <c r="A27" s="25">
        <v>23</v>
      </c>
      <c r="B27" s="33" t="s">
        <v>63</v>
      </c>
      <c r="C27" s="19" t="s">
        <v>37</v>
      </c>
      <c r="D27" s="28" t="s">
        <v>137</v>
      </c>
      <c r="E27" s="19" t="s">
        <v>150</v>
      </c>
      <c r="F27" s="33" t="s">
        <v>258</v>
      </c>
      <c r="G27" s="19" t="s">
        <v>162</v>
      </c>
      <c r="H27" s="19" t="s">
        <v>162</v>
      </c>
      <c r="I27" s="19" t="s">
        <v>272</v>
      </c>
      <c r="J27" s="14" t="s">
        <v>188</v>
      </c>
      <c r="K27" s="14" t="s">
        <v>261</v>
      </c>
      <c r="L27" s="19" t="s">
        <v>256</v>
      </c>
      <c r="M27" s="19" t="s">
        <v>156</v>
      </c>
      <c r="N27" s="88">
        <v>300</v>
      </c>
      <c r="O27" s="88" t="s">
        <v>157</v>
      </c>
      <c r="P27" s="88" t="s">
        <v>157</v>
      </c>
      <c r="Q27" s="19" t="s">
        <v>188</v>
      </c>
      <c r="R27" s="88" t="s">
        <v>162</v>
      </c>
      <c r="S27" s="80" t="s">
        <v>262</v>
      </c>
      <c r="T27" s="88">
        <v>5278</v>
      </c>
      <c r="U27" s="14" t="s">
        <v>188</v>
      </c>
      <c r="V27" s="88">
        <v>300</v>
      </c>
      <c r="W27" s="22" t="s">
        <v>810</v>
      </c>
      <c r="X27" s="14" t="s">
        <v>183</v>
      </c>
      <c r="Y27" s="85" t="s">
        <v>157</v>
      </c>
      <c r="Z27" s="85" t="s">
        <v>157</v>
      </c>
      <c r="AA27" s="85" t="s">
        <v>162</v>
      </c>
      <c r="AB27" s="96">
        <v>7200000</v>
      </c>
      <c r="AC27" s="19">
        <v>12</v>
      </c>
      <c r="AD27" s="19" t="s">
        <v>163</v>
      </c>
      <c r="AE27" s="84">
        <v>2000</v>
      </c>
      <c r="AF27" s="19" t="s">
        <v>162</v>
      </c>
      <c r="AG27" s="19">
        <v>3</v>
      </c>
      <c r="AH27" s="19">
        <v>2</v>
      </c>
      <c r="AI27" s="19" t="s">
        <v>165</v>
      </c>
      <c r="AJ27" s="13" t="s">
        <v>849</v>
      </c>
    </row>
    <row r="28" spans="1:36" s="13" customFormat="1" ht="15" customHeight="1">
      <c r="A28" s="20">
        <v>24</v>
      </c>
      <c r="B28" s="33" t="s">
        <v>64</v>
      </c>
      <c r="C28" s="19" t="s">
        <v>37</v>
      </c>
      <c r="D28" s="28" t="s">
        <v>137</v>
      </c>
      <c r="E28" s="19" t="s">
        <v>150</v>
      </c>
      <c r="F28" s="26" t="s">
        <v>264</v>
      </c>
      <c r="G28" s="19" t="s">
        <v>162</v>
      </c>
      <c r="H28" s="19" t="s">
        <v>162</v>
      </c>
      <c r="I28" s="19" t="s">
        <v>1000</v>
      </c>
      <c r="J28" s="14" t="s">
        <v>188</v>
      </c>
      <c r="K28" s="14" t="s">
        <v>265</v>
      </c>
      <c r="L28" s="19" t="s">
        <v>256</v>
      </c>
      <c r="M28" s="19" t="s">
        <v>156</v>
      </c>
      <c r="N28" s="88">
        <v>600</v>
      </c>
      <c r="O28" s="88" t="s">
        <v>157</v>
      </c>
      <c r="P28" s="88" t="s">
        <v>157</v>
      </c>
      <c r="Q28" s="19" t="s">
        <v>188</v>
      </c>
      <c r="R28" s="88" t="s">
        <v>162</v>
      </c>
      <c r="S28" s="80" t="s">
        <v>266</v>
      </c>
      <c r="T28" s="88" t="s">
        <v>162</v>
      </c>
      <c r="U28" s="80" t="s">
        <v>188</v>
      </c>
      <c r="V28" s="88">
        <v>600</v>
      </c>
      <c r="W28" s="98" t="s">
        <v>808</v>
      </c>
      <c r="X28" s="14" t="s">
        <v>183</v>
      </c>
      <c r="Y28" s="85" t="s">
        <v>157</v>
      </c>
      <c r="Z28" s="85" t="s">
        <v>162</v>
      </c>
      <c r="AA28" s="85" t="s">
        <v>162</v>
      </c>
      <c r="AB28" s="96">
        <v>14400000</v>
      </c>
      <c r="AC28" s="19">
        <v>12</v>
      </c>
      <c r="AD28" s="19" t="s">
        <v>163</v>
      </c>
      <c r="AE28" s="84">
        <v>2000</v>
      </c>
      <c r="AF28" s="19" t="s">
        <v>162</v>
      </c>
      <c r="AG28" s="19">
        <v>3</v>
      </c>
      <c r="AH28" s="19">
        <v>2</v>
      </c>
      <c r="AI28" s="19" t="s">
        <v>165</v>
      </c>
      <c r="AJ28" s="13" t="s">
        <v>850</v>
      </c>
    </row>
    <row r="29" spans="1:36" s="13" customFormat="1" ht="15" customHeight="1">
      <c r="A29" s="20">
        <v>25</v>
      </c>
      <c r="B29" s="33" t="s">
        <v>65</v>
      </c>
      <c r="C29" s="19" t="s">
        <v>37</v>
      </c>
      <c r="D29" s="28" t="s">
        <v>137</v>
      </c>
      <c r="E29" s="19" t="s">
        <v>150</v>
      </c>
      <c r="F29" s="33" t="s">
        <v>259</v>
      </c>
      <c r="G29" s="19" t="s">
        <v>162</v>
      </c>
      <c r="H29" s="19" t="s">
        <v>162</v>
      </c>
      <c r="I29" s="19" t="s">
        <v>170</v>
      </c>
      <c r="J29" s="14" t="s">
        <v>188</v>
      </c>
      <c r="K29" s="14" t="s">
        <v>267</v>
      </c>
      <c r="L29" s="19" t="s">
        <v>256</v>
      </c>
      <c r="M29" s="19" t="s">
        <v>156</v>
      </c>
      <c r="N29" s="88">
        <v>900</v>
      </c>
      <c r="O29" s="88" t="s">
        <v>157</v>
      </c>
      <c r="P29" s="88" t="s">
        <v>157</v>
      </c>
      <c r="Q29" s="19" t="s">
        <v>188</v>
      </c>
      <c r="R29" s="88" t="s">
        <v>162</v>
      </c>
      <c r="S29" s="80" t="s">
        <v>268</v>
      </c>
      <c r="T29" s="88" t="s">
        <v>162</v>
      </c>
      <c r="U29" s="80" t="s">
        <v>188</v>
      </c>
      <c r="V29" s="88">
        <v>900</v>
      </c>
      <c r="W29" s="98" t="s">
        <v>808</v>
      </c>
      <c r="X29" s="14" t="s">
        <v>183</v>
      </c>
      <c r="Y29" s="85" t="s">
        <v>157</v>
      </c>
      <c r="Z29" s="85" t="s">
        <v>162</v>
      </c>
      <c r="AA29" s="85" t="s">
        <v>162</v>
      </c>
      <c r="AB29" s="96">
        <v>21600000</v>
      </c>
      <c r="AC29" s="19">
        <v>12</v>
      </c>
      <c r="AD29" s="19" t="s">
        <v>163</v>
      </c>
      <c r="AE29" s="84">
        <v>2000</v>
      </c>
      <c r="AF29" s="19" t="s">
        <v>162</v>
      </c>
      <c r="AG29" s="19">
        <v>3</v>
      </c>
      <c r="AH29" s="19">
        <v>2</v>
      </c>
      <c r="AI29" s="19" t="s">
        <v>165</v>
      </c>
      <c r="AJ29" s="13" t="s">
        <v>851</v>
      </c>
    </row>
    <row r="30" spans="1:36" s="13" customFormat="1" ht="15" customHeight="1">
      <c r="A30" s="20">
        <v>26</v>
      </c>
      <c r="B30" s="33" t="s">
        <v>66</v>
      </c>
      <c r="C30" s="19" t="s">
        <v>37</v>
      </c>
      <c r="D30" s="28" t="s">
        <v>137</v>
      </c>
      <c r="E30" s="19" t="s">
        <v>150</v>
      </c>
      <c r="F30" s="33" t="s">
        <v>260</v>
      </c>
      <c r="G30" s="14" t="s">
        <v>270</v>
      </c>
      <c r="H30" s="14" t="s">
        <v>271</v>
      </c>
      <c r="I30" s="19" t="s">
        <v>272</v>
      </c>
      <c r="J30" s="14" t="s">
        <v>188</v>
      </c>
      <c r="K30" s="14" t="s">
        <v>269</v>
      </c>
      <c r="L30" s="50" t="s">
        <v>472</v>
      </c>
      <c r="M30" s="19" t="s">
        <v>156</v>
      </c>
      <c r="N30" s="88">
        <v>225</v>
      </c>
      <c r="O30" s="88" t="s">
        <v>157</v>
      </c>
      <c r="P30" s="88" t="s">
        <v>157</v>
      </c>
      <c r="Q30" s="19" t="s">
        <v>188</v>
      </c>
      <c r="R30" s="88" t="s">
        <v>162</v>
      </c>
      <c r="S30" s="80" t="s">
        <v>273</v>
      </c>
      <c r="T30" s="88" t="s">
        <v>162</v>
      </c>
      <c r="U30" s="80" t="s">
        <v>188</v>
      </c>
      <c r="V30" s="88">
        <v>225</v>
      </c>
      <c r="W30" s="98" t="s">
        <v>808</v>
      </c>
      <c r="X30" s="14" t="s">
        <v>183</v>
      </c>
      <c r="Y30" s="85" t="s">
        <v>157</v>
      </c>
      <c r="Z30" s="85" t="s">
        <v>157</v>
      </c>
      <c r="AA30" s="85" t="s">
        <v>162</v>
      </c>
      <c r="AB30" s="96">
        <v>5400000</v>
      </c>
      <c r="AC30" s="19">
        <v>12</v>
      </c>
      <c r="AD30" s="19" t="s">
        <v>163</v>
      </c>
      <c r="AE30" s="84">
        <v>2000</v>
      </c>
      <c r="AF30" s="19" t="s">
        <v>162</v>
      </c>
      <c r="AG30" s="19">
        <v>3</v>
      </c>
      <c r="AH30" s="19">
        <v>2</v>
      </c>
      <c r="AI30" s="19" t="s">
        <v>165</v>
      </c>
      <c r="AJ30" s="13" t="s">
        <v>852</v>
      </c>
    </row>
    <row r="31" spans="1:36" s="13" customFormat="1" ht="15" customHeight="1">
      <c r="A31" s="25">
        <v>27</v>
      </c>
      <c r="B31" s="33" t="s">
        <v>67</v>
      </c>
      <c r="C31" s="19" t="s">
        <v>37</v>
      </c>
      <c r="D31" s="28" t="s">
        <v>137</v>
      </c>
      <c r="E31" s="19" t="s">
        <v>150</v>
      </c>
      <c r="F31" s="26" t="s">
        <v>274</v>
      </c>
      <c r="G31" s="80" t="s">
        <v>275</v>
      </c>
      <c r="H31" s="14" t="s">
        <v>162</v>
      </c>
      <c r="I31" s="19" t="s">
        <v>1000</v>
      </c>
      <c r="J31" s="14" t="s">
        <v>188</v>
      </c>
      <c r="K31" s="14" t="s">
        <v>276</v>
      </c>
      <c r="L31" s="19" t="s">
        <v>235</v>
      </c>
      <c r="M31" s="19" t="s">
        <v>156</v>
      </c>
      <c r="N31" s="88" t="s">
        <v>188</v>
      </c>
      <c r="O31" s="88" t="s">
        <v>188</v>
      </c>
      <c r="P31" s="88">
        <v>300</v>
      </c>
      <c r="Q31" s="19" t="s">
        <v>188</v>
      </c>
      <c r="R31" s="88" t="s">
        <v>162</v>
      </c>
      <c r="S31" s="14" t="s">
        <v>188</v>
      </c>
      <c r="T31" s="88" t="s">
        <v>162</v>
      </c>
      <c r="U31" s="14" t="s">
        <v>277</v>
      </c>
      <c r="V31" s="88">
        <v>300</v>
      </c>
      <c r="W31" s="98" t="s">
        <v>808</v>
      </c>
      <c r="X31" s="14" t="s">
        <v>176</v>
      </c>
      <c r="Y31" s="85" t="s">
        <v>157</v>
      </c>
      <c r="Z31" s="85" t="s">
        <v>157</v>
      </c>
      <c r="AA31" s="85" t="s">
        <v>162</v>
      </c>
      <c r="AB31" s="96">
        <v>6000000</v>
      </c>
      <c r="AC31" s="19" t="s">
        <v>164</v>
      </c>
      <c r="AD31" s="19" t="s">
        <v>164</v>
      </c>
      <c r="AE31" s="84" t="s">
        <v>164</v>
      </c>
      <c r="AF31" s="19" t="s">
        <v>162</v>
      </c>
      <c r="AG31" s="19">
        <v>3</v>
      </c>
      <c r="AH31" s="19">
        <v>2</v>
      </c>
      <c r="AI31" s="19" t="s">
        <v>165</v>
      </c>
      <c r="AJ31" s="13" t="s">
        <v>853</v>
      </c>
    </row>
    <row r="32" spans="1:36" s="13" customFormat="1" ht="15" customHeight="1">
      <c r="A32" s="20">
        <v>28</v>
      </c>
      <c r="B32" s="32" t="s">
        <v>68</v>
      </c>
      <c r="C32" s="19" t="s">
        <v>37</v>
      </c>
      <c r="D32" s="28" t="s">
        <v>137</v>
      </c>
      <c r="E32" s="19" t="s">
        <v>150</v>
      </c>
      <c r="F32" s="26" t="s">
        <v>278</v>
      </c>
      <c r="G32" s="19" t="s">
        <v>162</v>
      </c>
      <c r="H32" s="19" t="s">
        <v>162</v>
      </c>
      <c r="I32" s="19" t="s">
        <v>279</v>
      </c>
      <c r="J32" s="14" t="s">
        <v>188</v>
      </c>
      <c r="K32" s="14" t="s">
        <v>280</v>
      </c>
      <c r="L32" s="50" t="s">
        <v>472</v>
      </c>
      <c r="M32" s="19" t="s">
        <v>156</v>
      </c>
      <c r="N32" s="88">
        <v>200</v>
      </c>
      <c r="O32" s="88" t="s">
        <v>157</v>
      </c>
      <c r="P32" s="88" t="s">
        <v>157</v>
      </c>
      <c r="Q32" s="19" t="s">
        <v>188</v>
      </c>
      <c r="R32" s="88" t="s">
        <v>162</v>
      </c>
      <c r="S32" s="80" t="s">
        <v>281</v>
      </c>
      <c r="T32" s="88" t="s">
        <v>162</v>
      </c>
      <c r="U32" s="80" t="s">
        <v>188</v>
      </c>
      <c r="V32" s="88">
        <v>200</v>
      </c>
      <c r="W32" s="22" t="s">
        <v>810</v>
      </c>
      <c r="X32" s="14" t="s">
        <v>282</v>
      </c>
      <c r="Y32" s="85" t="s">
        <v>157</v>
      </c>
      <c r="Z32" s="85" t="s">
        <v>157</v>
      </c>
      <c r="AA32" s="85" t="s">
        <v>162</v>
      </c>
      <c r="AB32" s="96">
        <v>4800000</v>
      </c>
      <c r="AC32" s="19">
        <v>12</v>
      </c>
      <c r="AD32" s="19" t="s">
        <v>163</v>
      </c>
      <c r="AE32" s="84">
        <v>2000</v>
      </c>
      <c r="AF32" s="19" t="s">
        <v>162</v>
      </c>
      <c r="AG32" s="19">
        <v>2</v>
      </c>
      <c r="AH32" s="19">
        <v>2</v>
      </c>
      <c r="AI32" s="19" t="s">
        <v>165</v>
      </c>
      <c r="AJ32" s="13" t="s">
        <v>854</v>
      </c>
    </row>
    <row r="33" spans="1:36" s="13" customFormat="1" ht="15" customHeight="1">
      <c r="A33" s="20">
        <v>29</v>
      </c>
      <c r="B33" s="33" t="s">
        <v>69</v>
      </c>
      <c r="C33" s="19" t="s">
        <v>37</v>
      </c>
      <c r="D33" s="28" t="s">
        <v>137</v>
      </c>
      <c r="E33" s="19" t="s">
        <v>150</v>
      </c>
      <c r="F33" s="33" t="s">
        <v>283</v>
      </c>
      <c r="G33" s="19" t="s">
        <v>162</v>
      </c>
      <c r="H33" s="19" t="s">
        <v>162</v>
      </c>
      <c r="I33" s="19" t="s">
        <v>287</v>
      </c>
      <c r="J33" s="14" t="s">
        <v>284</v>
      </c>
      <c r="K33" s="14" t="s">
        <v>285</v>
      </c>
      <c r="L33" s="19" t="s">
        <v>256</v>
      </c>
      <c r="M33" s="19" t="s">
        <v>156</v>
      </c>
      <c r="N33" s="88" t="s">
        <v>157</v>
      </c>
      <c r="O33" s="88">
        <v>40</v>
      </c>
      <c r="P33" s="108" t="s">
        <v>797</v>
      </c>
      <c r="Q33" s="19" t="s">
        <v>188</v>
      </c>
      <c r="R33" s="88" t="s">
        <v>162</v>
      </c>
      <c r="S33" s="19" t="s">
        <v>188</v>
      </c>
      <c r="T33" s="88" t="s">
        <v>162</v>
      </c>
      <c r="U33" s="19" t="s">
        <v>188</v>
      </c>
      <c r="V33" s="88" t="s">
        <v>162</v>
      </c>
      <c r="W33" s="98" t="s">
        <v>808</v>
      </c>
      <c r="X33" s="14" t="s">
        <v>183</v>
      </c>
      <c r="Y33" s="85" t="s">
        <v>157</v>
      </c>
      <c r="Z33" s="85" t="s">
        <v>157</v>
      </c>
      <c r="AA33" s="85" t="s">
        <v>162</v>
      </c>
      <c r="AB33" s="96">
        <v>1800000</v>
      </c>
      <c r="AC33" s="19" t="s">
        <v>164</v>
      </c>
      <c r="AD33" s="19" t="s">
        <v>164</v>
      </c>
      <c r="AE33" s="19" t="s">
        <v>164</v>
      </c>
      <c r="AF33" s="19" t="s">
        <v>162</v>
      </c>
      <c r="AG33" s="19">
        <v>2</v>
      </c>
      <c r="AH33" s="19">
        <v>2</v>
      </c>
      <c r="AI33" s="19" t="s">
        <v>165</v>
      </c>
      <c r="AJ33" s="114" t="s">
        <v>855</v>
      </c>
    </row>
    <row r="34" spans="1:36" s="53" customFormat="1" ht="15" customHeight="1">
      <c r="A34" s="20">
        <v>30</v>
      </c>
      <c r="B34" s="49" t="s">
        <v>38</v>
      </c>
      <c r="C34" s="45" t="s">
        <v>37</v>
      </c>
      <c r="D34" s="45" t="s">
        <v>132</v>
      </c>
      <c r="E34" s="45" t="s">
        <v>150</v>
      </c>
      <c r="F34" s="46" t="s">
        <v>580</v>
      </c>
      <c r="G34" s="49" t="s">
        <v>239</v>
      </c>
      <c r="H34" s="49" t="s">
        <v>581</v>
      </c>
      <c r="I34" s="116" t="s">
        <v>193</v>
      </c>
      <c r="J34" s="49" t="s">
        <v>582</v>
      </c>
      <c r="K34" s="49" t="s">
        <v>817</v>
      </c>
      <c r="L34" s="50" t="s">
        <v>472</v>
      </c>
      <c r="M34" s="45" t="s">
        <v>156</v>
      </c>
      <c r="N34" s="89">
        <v>150</v>
      </c>
      <c r="O34" s="89" t="s">
        <v>157</v>
      </c>
      <c r="P34" s="89" t="s">
        <v>157</v>
      </c>
      <c r="Q34" s="49" t="s">
        <v>583</v>
      </c>
      <c r="R34" s="89" t="s">
        <v>162</v>
      </c>
      <c r="S34" s="49" t="s">
        <v>584</v>
      </c>
      <c r="T34" s="89" t="s">
        <v>162</v>
      </c>
      <c r="U34" s="49" t="s">
        <v>585</v>
      </c>
      <c r="V34" s="89">
        <v>150</v>
      </c>
      <c r="W34" s="48" t="s">
        <v>161</v>
      </c>
      <c r="X34" s="49" t="s">
        <v>183</v>
      </c>
      <c r="Y34" s="52" t="s">
        <v>157</v>
      </c>
      <c r="Z34" s="52" t="s">
        <v>157</v>
      </c>
      <c r="AA34" s="52" t="s">
        <v>162</v>
      </c>
      <c r="AB34" s="52">
        <v>3000000</v>
      </c>
      <c r="AC34" s="45">
        <v>1</v>
      </c>
      <c r="AD34" s="45" t="s">
        <v>157</v>
      </c>
      <c r="AE34" s="52" t="s">
        <v>164</v>
      </c>
      <c r="AF34" s="19" t="s">
        <v>162</v>
      </c>
      <c r="AG34" s="45">
        <v>6</v>
      </c>
      <c r="AH34" s="45">
        <v>3</v>
      </c>
      <c r="AI34" s="45" t="s">
        <v>165</v>
      </c>
      <c r="AJ34" s="53" t="s">
        <v>914</v>
      </c>
    </row>
    <row r="35" spans="1:36" s="53" customFormat="1" ht="15" customHeight="1">
      <c r="A35" s="25">
        <v>31</v>
      </c>
      <c r="B35" s="49" t="s">
        <v>39</v>
      </c>
      <c r="C35" s="45" t="s">
        <v>37</v>
      </c>
      <c r="D35" s="45" t="s">
        <v>132</v>
      </c>
      <c r="E35" s="45" t="s">
        <v>150</v>
      </c>
      <c r="F35" s="46" t="s">
        <v>586</v>
      </c>
      <c r="G35" s="49" t="s">
        <v>587</v>
      </c>
      <c r="H35" s="49" t="s">
        <v>588</v>
      </c>
      <c r="I35" s="116" t="s">
        <v>279</v>
      </c>
      <c r="J35" s="49" t="s">
        <v>997</v>
      </c>
      <c r="K35" s="49" t="s">
        <v>818</v>
      </c>
      <c r="L35" s="45" t="s">
        <v>155</v>
      </c>
      <c r="M35" s="45" t="s">
        <v>156</v>
      </c>
      <c r="N35" s="45" t="s">
        <v>157</v>
      </c>
      <c r="O35" s="89">
        <v>170</v>
      </c>
      <c r="P35" s="89" t="s">
        <v>162</v>
      </c>
      <c r="Q35" s="49" t="s">
        <v>589</v>
      </c>
      <c r="R35" s="89">
        <v>59388</v>
      </c>
      <c r="S35" s="49" t="s">
        <v>787</v>
      </c>
      <c r="T35" s="89">
        <v>2652</v>
      </c>
      <c r="U35" s="49" t="s">
        <v>788</v>
      </c>
      <c r="V35" s="89" t="s">
        <v>162</v>
      </c>
      <c r="W35" s="48" t="s">
        <v>161</v>
      </c>
      <c r="X35" s="49" t="s">
        <v>183</v>
      </c>
      <c r="Y35" s="52" t="s">
        <v>157</v>
      </c>
      <c r="Z35" s="52" t="s">
        <v>157</v>
      </c>
      <c r="AA35" s="52">
        <v>14784000</v>
      </c>
      <c r="AB35" s="52">
        <v>12240000</v>
      </c>
      <c r="AC35" s="45">
        <v>12</v>
      </c>
      <c r="AD35" s="45" t="s">
        <v>163</v>
      </c>
      <c r="AE35" s="52">
        <v>6000</v>
      </c>
      <c r="AF35" s="19" t="s">
        <v>162</v>
      </c>
      <c r="AG35" s="45">
        <v>5</v>
      </c>
      <c r="AH35" s="45">
        <v>8</v>
      </c>
      <c r="AI35" s="45" t="s">
        <v>1003</v>
      </c>
      <c r="AJ35" s="53" t="s">
        <v>915</v>
      </c>
    </row>
    <row r="36" spans="1:36" s="53" customFormat="1" ht="15" customHeight="1">
      <c r="A36" s="20">
        <v>32</v>
      </c>
      <c r="B36" s="54" t="s">
        <v>40</v>
      </c>
      <c r="C36" s="45" t="s">
        <v>37</v>
      </c>
      <c r="D36" s="55" t="s">
        <v>132</v>
      </c>
      <c r="E36" s="45" t="s">
        <v>150</v>
      </c>
      <c r="F36" s="47" t="s">
        <v>157</v>
      </c>
      <c r="G36" s="49" t="s">
        <v>590</v>
      </c>
      <c r="H36" s="49" t="s">
        <v>591</v>
      </c>
      <c r="I36" s="116" t="s">
        <v>287</v>
      </c>
      <c r="J36" s="49" t="s">
        <v>592</v>
      </c>
      <c r="K36" s="49" t="s">
        <v>819</v>
      </c>
      <c r="L36" s="45" t="s">
        <v>155</v>
      </c>
      <c r="M36" s="45" t="s">
        <v>156</v>
      </c>
      <c r="N36" s="89" t="s">
        <v>157</v>
      </c>
      <c r="O36" s="89">
        <v>150</v>
      </c>
      <c r="P36" s="89" t="s">
        <v>162</v>
      </c>
      <c r="Q36" s="49" t="s">
        <v>589</v>
      </c>
      <c r="R36" s="89">
        <v>59388</v>
      </c>
      <c r="S36" s="49" t="s">
        <v>593</v>
      </c>
      <c r="T36" s="89">
        <v>1700</v>
      </c>
      <c r="U36" s="50" t="s">
        <v>188</v>
      </c>
      <c r="V36" s="90" t="s">
        <v>162</v>
      </c>
      <c r="W36" s="98" t="s">
        <v>808</v>
      </c>
      <c r="X36" s="49" t="s">
        <v>183</v>
      </c>
      <c r="Y36" s="52" t="s">
        <v>157</v>
      </c>
      <c r="Z36" s="52" t="s">
        <v>157</v>
      </c>
      <c r="AA36" s="52">
        <v>5880000</v>
      </c>
      <c r="AB36" s="56">
        <v>9000000</v>
      </c>
      <c r="AC36" s="45">
        <v>12</v>
      </c>
      <c r="AD36" s="45" t="s">
        <v>163</v>
      </c>
      <c r="AE36" s="52">
        <v>5000</v>
      </c>
      <c r="AF36" s="19" t="s">
        <v>162</v>
      </c>
      <c r="AG36" s="45">
        <v>4</v>
      </c>
      <c r="AH36" s="45">
        <v>8</v>
      </c>
      <c r="AI36" s="45" t="s">
        <v>165</v>
      </c>
      <c r="AJ36" s="53" t="s">
        <v>916</v>
      </c>
    </row>
    <row r="37" spans="1:36" s="53" customFormat="1" ht="15" customHeight="1">
      <c r="A37" s="20">
        <v>33</v>
      </c>
      <c r="B37" s="49" t="s">
        <v>41</v>
      </c>
      <c r="C37" s="45" t="s">
        <v>37</v>
      </c>
      <c r="D37" s="45" t="s">
        <v>132</v>
      </c>
      <c r="E37" s="45" t="s">
        <v>150</v>
      </c>
      <c r="F37" s="49" t="s">
        <v>586</v>
      </c>
      <c r="G37" s="49" t="s">
        <v>594</v>
      </c>
      <c r="H37" s="49" t="s">
        <v>595</v>
      </c>
      <c r="I37" s="116" t="s">
        <v>279</v>
      </c>
      <c r="J37" s="49" t="s">
        <v>596</v>
      </c>
      <c r="K37" s="49" t="s">
        <v>820</v>
      </c>
      <c r="L37" s="50" t="s">
        <v>472</v>
      </c>
      <c r="M37" s="45" t="s">
        <v>156</v>
      </c>
      <c r="N37" s="89">
        <v>50</v>
      </c>
      <c r="O37" s="89" t="s">
        <v>157</v>
      </c>
      <c r="P37" s="89" t="s">
        <v>157</v>
      </c>
      <c r="Q37" s="45" t="s">
        <v>188</v>
      </c>
      <c r="R37" s="89" t="s">
        <v>162</v>
      </c>
      <c r="S37" s="49" t="s">
        <v>597</v>
      </c>
      <c r="T37" s="89">
        <v>3475</v>
      </c>
      <c r="U37" s="49" t="s">
        <v>598</v>
      </c>
      <c r="V37" s="89">
        <v>50</v>
      </c>
      <c r="W37" s="48" t="s">
        <v>161</v>
      </c>
      <c r="X37" s="49" t="s">
        <v>282</v>
      </c>
      <c r="Y37" s="52" t="s">
        <v>157</v>
      </c>
      <c r="Z37" s="52" t="s">
        <v>157</v>
      </c>
      <c r="AA37" s="52" t="s">
        <v>162</v>
      </c>
      <c r="AB37" s="57">
        <v>2100000</v>
      </c>
      <c r="AC37" s="45">
        <v>10</v>
      </c>
      <c r="AD37" s="45" t="s">
        <v>163</v>
      </c>
      <c r="AE37" s="52" t="s">
        <v>164</v>
      </c>
      <c r="AF37" s="19" t="s">
        <v>162</v>
      </c>
      <c r="AG37" s="45">
        <v>3</v>
      </c>
      <c r="AH37" s="45">
        <v>8</v>
      </c>
      <c r="AI37" s="45" t="s">
        <v>165</v>
      </c>
      <c r="AJ37" s="53" t="s">
        <v>917</v>
      </c>
    </row>
    <row r="38" spans="1:36" s="53" customFormat="1" ht="15" customHeight="1">
      <c r="A38" s="25">
        <v>34</v>
      </c>
      <c r="B38" s="49" t="s">
        <v>42</v>
      </c>
      <c r="C38" s="45" t="s">
        <v>37</v>
      </c>
      <c r="D38" s="45" t="s">
        <v>132</v>
      </c>
      <c r="E38" s="45" t="s">
        <v>150</v>
      </c>
      <c r="F38" s="46" t="s">
        <v>599</v>
      </c>
      <c r="G38" s="49" t="s">
        <v>600</v>
      </c>
      <c r="H38" s="49" t="s">
        <v>601</v>
      </c>
      <c r="I38" s="116" t="s">
        <v>287</v>
      </c>
      <c r="J38" s="49" t="s">
        <v>998</v>
      </c>
      <c r="K38" s="49" t="s">
        <v>831</v>
      </c>
      <c r="L38" s="45" t="s">
        <v>256</v>
      </c>
      <c r="M38" s="45" t="s">
        <v>156</v>
      </c>
      <c r="N38" s="89" t="s">
        <v>157</v>
      </c>
      <c r="O38" s="89">
        <v>170</v>
      </c>
      <c r="P38" s="89" t="s">
        <v>157</v>
      </c>
      <c r="Q38" s="49" t="s">
        <v>602</v>
      </c>
      <c r="R38" s="89">
        <v>59388</v>
      </c>
      <c r="S38" s="49" t="s">
        <v>603</v>
      </c>
      <c r="T38" s="89">
        <v>1700</v>
      </c>
      <c r="U38" s="50" t="s">
        <v>188</v>
      </c>
      <c r="V38" s="90" t="s">
        <v>162</v>
      </c>
      <c r="W38" s="98" t="s">
        <v>808</v>
      </c>
      <c r="X38" s="49" t="s">
        <v>183</v>
      </c>
      <c r="Y38" s="52" t="s">
        <v>157</v>
      </c>
      <c r="Z38" s="52" t="s">
        <v>157</v>
      </c>
      <c r="AA38" s="52" t="s">
        <v>162</v>
      </c>
      <c r="AB38" s="52">
        <v>6120000</v>
      </c>
      <c r="AC38" s="45">
        <v>6</v>
      </c>
      <c r="AD38" s="45" t="s">
        <v>223</v>
      </c>
      <c r="AE38" s="52">
        <v>6000</v>
      </c>
      <c r="AF38" s="19" t="s">
        <v>162</v>
      </c>
      <c r="AG38" s="45">
        <v>3</v>
      </c>
      <c r="AH38" s="45">
        <v>8</v>
      </c>
      <c r="AI38" s="45" t="s">
        <v>165</v>
      </c>
      <c r="AJ38" s="53" t="s">
        <v>918</v>
      </c>
    </row>
    <row r="39" spans="1:36" s="53" customFormat="1" ht="15" customHeight="1">
      <c r="A39" s="20">
        <v>35</v>
      </c>
      <c r="B39" s="102" t="s">
        <v>43</v>
      </c>
      <c r="C39" s="45" t="s">
        <v>37</v>
      </c>
      <c r="D39" s="45" t="s">
        <v>132</v>
      </c>
      <c r="E39" s="45" t="s">
        <v>150</v>
      </c>
      <c r="F39" s="46" t="s">
        <v>604</v>
      </c>
      <c r="G39" s="49" t="s">
        <v>247</v>
      </c>
      <c r="H39" s="49" t="s">
        <v>605</v>
      </c>
      <c r="I39" s="116" t="s">
        <v>193</v>
      </c>
      <c r="J39" s="49" t="s">
        <v>606</v>
      </c>
      <c r="K39" s="49" t="s">
        <v>821</v>
      </c>
      <c r="L39" s="50" t="s">
        <v>472</v>
      </c>
      <c r="M39" s="45" t="s">
        <v>156</v>
      </c>
      <c r="N39" s="89">
        <v>3200</v>
      </c>
      <c r="O39" s="89" t="s">
        <v>157</v>
      </c>
      <c r="P39" s="89" t="s">
        <v>157</v>
      </c>
      <c r="Q39" s="49" t="s">
        <v>607</v>
      </c>
      <c r="R39" s="89" t="s">
        <v>162</v>
      </c>
      <c r="S39" s="49" t="s">
        <v>789</v>
      </c>
      <c r="T39" s="89">
        <v>778417</v>
      </c>
      <c r="U39" s="49" t="s">
        <v>790</v>
      </c>
      <c r="V39" s="89">
        <v>3200</v>
      </c>
      <c r="W39" s="48" t="s">
        <v>161</v>
      </c>
      <c r="X39" s="49" t="s">
        <v>183</v>
      </c>
      <c r="Y39" s="52" t="s">
        <v>157</v>
      </c>
      <c r="Z39" s="52" t="s">
        <v>157</v>
      </c>
      <c r="AA39" s="57" t="s">
        <v>162</v>
      </c>
      <c r="AB39" s="52">
        <v>46800000</v>
      </c>
      <c r="AC39" s="45">
        <v>6</v>
      </c>
      <c r="AD39" s="45" t="s">
        <v>223</v>
      </c>
      <c r="AE39" s="52" t="s">
        <v>164</v>
      </c>
      <c r="AF39" s="19" t="s">
        <v>162</v>
      </c>
      <c r="AG39" s="45">
        <v>5</v>
      </c>
      <c r="AH39" s="45">
        <v>6</v>
      </c>
      <c r="AI39" s="45" t="s">
        <v>165</v>
      </c>
      <c r="AJ39" s="53" t="s">
        <v>919</v>
      </c>
    </row>
    <row r="40" spans="1:36" s="53" customFormat="1" ht="15" customHeight="1">
      <c r="A40" s="20">
        <v>36</v>
      </c>
      <c r="B40" s="102" t="s">
        <v>44</v>
      </c>
      <c r="C40" s="45" t="s">
        <v>37</v>
      </c>
      <c r="D40" s="45" t="s">
        <v>132</v>
      </c>
      <c r="E40" s="45" t="s">
        <v>150</v>
      </c>
      <c r="F40" s="46" t="s">
        <v>608</v>
      </c>
      <c r="G40" s="51" t="s">
        <v>609</v>
      </c>
      <c r="H40" s="49" t="s">
        <v>610</v>
      </c>
      <c r="I40" s="116" t="s">
        <v>193</v>
      </c>
      <c r="J40" s="51" t="s">
        <v>611</v>
      </c>
      <c r="K40" s="49" t="s">
        <v>811</v>
      </c>
      <c r="L40" s="50" t="s">
        <v>472</v>
      </c>
      <c r="M40" s="45" t="s">
        <v>196</v>
      </c>
      <c r="N40" s="89" t="s">
        <v>157</v>
      </c>
      <c r="O40" s="89">
        <v>400</v>
      </c>
      <c r="P40" s="89" t="s">
        <v>157</v>
      </c>
      <c r="Q40" s="49" t="s">
        <v>612</v>
      </c>
      <c r="R40" s="89">
        <v>324512</v>
      </c>
      <c r="S40" s="49" t="s">
        <v>613</v>
      </c>
      <c r="T40" s="89">
        <v>142292</v>
      </c>
      <c r="U40" s="45" t="s">
        <v>188</v>
      </c>
      <c r="V40" s="89" t="s">
        <v>162</v>
      </c>
      <c r="W40" s="48" t="s">
        <v>809</v>
      </c>
      <c r="X40" s="102" t="s">
        <v>183</v>
      </c>
      <c r="Y40" s="52" t="s">
        <v>157</v>
      </c>
      <c r="Z40" s="52" t="s">
        <v>157</v>
      </c>
      <c r="AA40" s="57" t="s">
        <v>162</v>
      </c>
      <c r="AB40" s="52">
        <v>6300000</v>
      </c>
      <c r="AC40" s="50">
        <v>6</v>
      </c>
      <c r="AD40" s="50" t="s">
        <v>163</v>
      </c>
      <c r="AE40" s="57" t="s">
        <v>164</v>
      </c>
      <c r="AF40" s="19" t="s">
        <v>162</v>
      </c>
      <c r="AG40" s="50">
        <v>3</v>
      </c>
      <c r="AH40" s="50">
        <v>6</v>
      </c>
      <c r="AI40" s="50" t="s">
        <v>165</v>
      </c>
      <c r="AJ40" s="53" t="s">
        <v>920</v>
      </c>
    </row>
    <row r="41" spans="1:36" s="53" customFormat="1" ht="15" customHeight="1">
      <c r="A41" s="20">
        <v>37</v>
      </c>
      <c r="B41" s="49" t="s">
        <v>45</v>
      </c>
      <c r="C41" s="45" t="s">
        <v>37</v>
      </c>
      <c r="D41" s="45" t="s">
        <v>132</v>
      </c>
      <c r="E41" s="50" t="s">
        <v>150</v>
      </c>
      <c r="F41" s="51" t="s">
        <v>614</v>
      </c>
      <c r="G41" s="51" t="s">
        <v>615</v>
      </c>
      <c r="H41" s="51" t="s">
        <v>616</v>
      </c>
      <c r="I41" s="117" t="s">
        <v>806</v>
      </c>
      <c r="J41" s="51" t="s">
        <v>617</v>
      </c>
      <c r="K41" s="51" t="s">
        <v>803</v>
      </c>
      <c r="L41" s="50" t="s">
        <v>256</v>
      </c>
      <c r="M41" s="50" t="s">
        <v>196</v>
      </c>
      <c r="N41" s="90" t="s">
        <v>157</v>
      </c>
      <c r="O41" s="90">
        <v>800</v>
      </c>
      <c r="P41" s="90" t="s">
        <v>157</v>
      </c>
      <c r="Q41" s="50" t="s">
        <v>188</v>
      </c>
      <c r="R41" s="90" t="s">
        <v>162</v>
      </c>
      <c r="S41" s="82" t="s">
        <v>618</v>
      </c>
      <c r="T41" s="90">
        <v>218065</v>
      </c>
      <c r="U41" s="50" t="s">
        <v>188</v>
      </c>
      <c r="V41" s="90" t="s">
        <v>162</v>
      </c>
      <c r="W41" s="72" t="s">
        <v>161</v>
      </c>
      <c r="X41" s="51" t="s">
        <v>176</v>
      </c>
      <c r="Y41" s="57" t="s">
        <v>157</v>
      </c>
      <c r="Z41" s="57" t="s">
        <v>157</v>
      </c>
      <c r="AA41" s="57">
        <v>28800000</v>
      </c>
      <c r="AB41" s="57">
        <v>62400000</v>
      </c>
      <c r="AC41" s="50">
        <v>13</v>
      </c>
      <c r="AD41" s="50" t="s">
        <v>157</v>
      </c>
      <c r="AE41" s="57">
        <v>6000</v>
      </c>
      <c r="AF41" s="19" t="s">
        <v>162</v>
      </c>
      <c r="AG41" s="50">
        <v>3</v>
      </c>
      <c r="AH41" s="50">
        <v>6</v>
      </c>
      <c r="AI41" s="50" t="s">
        <v>165</v>
      </c>
      <c r="AJ41" s="53" t="s">
        <v>921</v>
      </c>
    </row>
    <row r="42" spans="1:36" s="53" customFormat="1" ht="15" customHeight="1">
      <c r="A42" s="25">
        <v>38</v>
      </c>
      <c r="B42" s="49" t="s">
        <v>46</v>
      </c>
      <c r="C42" s="45" t="s">
        <v>37</v>
      </c>
      <c r="D42" s="45" t="s">
        <v>132</v>
      </c>
      <c r="E42" s="50" t="s">
        <v>150</v>
      </c>
      <c r="F42" s="51" t="s">
        <v>619</v>
      </c>
      <c r="G42" s="51" t="s">
        <v>620</v>
      </c>
      <c r="H42" s="51" t="s">
        <v>621</v>
      </c>
      <c r="I42" s="117" t="s">
        <v>170</v>
      </c>
      <c r="J42" s="51" t="s">
        <v>622</v>
      </c>
      <c r="K42" s="51" t="s">
        <v>822</v>
      </c>
      <c r="L42" s="50" t="s">
        <v>472</v>
      </c>
      <c r="M42" s="50" t="s">
        <v>156</v>
      </c>
      <c r="N42" s="90">
        <v>100</v>
      </c>
      <c r="O42" s="90" t="s">
        <v>157</v>
      </c>
      <c r="P42" s="90" t="s">
        <v>157</v>
      </c>
      <c r="Q42" s="51" t="s">
        <v>623</v>
      </c>
      <c r="R42" s="90">
        <v>10996</v>
      </c>
      <c r="S42" s="83" t="s">
        <v>624</v>
      </c>
      <c r="T42" s="90" t="s">
        <v>162</v>
      </c>
      <c r="U42" s="51" t="s">
        <v>625</v>
      </c>
      <c r="V42" s="90">
        <v>100</v>
      </c>
      <c r="W42" s="72" t="s">
        <v>161</v>
      </c>
      <c r="X42" s="51" t="s">
        <v>183</v>
      </c>
      <c r="Y42" s="57" t="s">
        <v>157</v>
      </c>
      <c r="Z42" s="57" t="s">
        <v>157</v>
      </c>
      <c r="AA42" s="57">
        <v>4500000</v>
      </c>
      <c r="AB42" s="57">
        <v>6000000</v>
      </c>
      <c r="AC42" s="50">
        <v>12</v>
      </c>
      <c r="AD42" s="50" t="s">
        <v>163</v>
      </c>
      <c r="AE42" s="57">
        <v>5000</v>
      </c>
      <c r="AF42" s="19" t="s">
        <v>162</v>
      </c>
      <c r="AG42" s="50">
        <v>1</v>
      </c>
      <c r="AH42" s="50">
        <v>7</v>
      </c>
      <c r="AI42" s="50" t="s">
        <v>165</v>
      </c>
      <c r="AJ42" s="53" t="s">
        <v>922</v>
      </c>
    </row>
    <row r="43" spans="1:36" s="53" customFormat="1" ht="15" customHeight="1">
      <c r="A43" s="20">
        <v>39</v>
      </c>
      <c r="B43" s="54" t="s">
        <v>47</v>
      </c>
      <c r="C43" s="45" t="s">
        <v>37</v>
      </c>
      <c r="D43" s="55" t="s">
        <v>132</v>
      </c>
      <c r="E43" s="50" t="s">
        <v>150</v>
      </c>
      <c r="F43" s="51" t="s">
        <v>626</v>
      </c>
      <c r="G43" s="51" t="s">
        <v>627</v>
      </c>
      <c r="H43" s="51" t="s">
        <v>628</v>
      </c>
      <c r="I43" s="117" t="s">
        <v>807</v>
      </c>
      <c r="J43" s="51" t="s">
        <v>629</v>
      </c>
      <c r="K43" s="51" t="s">
        <v>804</v>
      </c>
      <c r="L43" s="50" t="s">
        <v>472</v>
      </c>
      <c r="M43" s="50" t="s">
        <v>156</v>
      </c>
      <c r="N43" s="90">
        <v>1000</v>
      </c>
      <c r="O43" s="90" t="s">
        <v>157</v>
      </c>
      <c r="P43" s="90" t="s">
        <v>157</v>
      </c>
      <c r="Q43" s="51" t="s">
        <v>630</v>
      </c>
      <c r="R43" s="90">
        <v>129297</v>
      </c>
      <c r="S43" s="51" t="s">
        <v>631</v>
      </c>
      <c r="T43" s="90">
        <v>15822</v>
      </c>
      <c r="U43" s="51" t="s">
        <v>632</v>
      </c>
      <c r="V43" s="90">
        <v>1000</v>
      </c>
      <c r="W43" s="98" t="s">
        <v>808</v>
      </c>
      <c r="X43" s="51" t="s">
        <v>183</v>
      </c>
      <c r="Y43" s="57" t="s">
        <v>157</v>
      </c>
      <c r="Z43" s="57" t="s">
        <v>157</v>
      </c>
      <c r="AA43" s="57">
        <v>3000000</v>
      </c>
      <c r="AB43" s="58">
        <v>12000000</v>
      </c>
      <c r="AC43" s="50">
        <v>4</v>
      </c>
      <c r="AD43" s="50" t="s">
        <v>490</v>
      </c>
      <c r="AE43" s="57">
        <v>3000</v>
      </c>
      <c r="AF43" s="19" t="s">
        <v>162</v>
      </c>
      <c r="AG43" s="50">
        <v>4</v>
      </c>
      <c r="AH43" s="50">
        <v>6</v>
      </c>
      <c r="AI43" s="50" t="s">
        <v>165</v>
      </c>
      <c r="AJ43" s="53" t="s">
        <v>923</v>
      </c>
    </row>
    <row r="44" spans="1:36" s="53" customFormat="1" ht="15" customHeight="1">
      <c r="A44" s="20">
        <v>40</v>
      </c>
      <c r="B44" s="54" t="s">
        <v>48</v>
      </c>
      <c r="C44" s="45" t="s">
        <v>37</v>
      </c>
      <c r="D44" s="55" t="s">
        <v>132</v>
      </c>
      <c r="E44" s="50" t="s">
        <v>150</v>
      </c>
      <c r="F44" s="51" t="s">
        <v>633</v>
      </c>
      <c r="G44" s="51" t="s">
        <v>634</v>
      </c>
      <c r="H44" s="51" t="s">
        <v>635</v>
      </c>
      <c r="I44" s="117" t="s">
        <v>193</v>
      </c>
      <c r="J44" s="51" t="s">
        <v>636</v>
      </c>
      <c r="K44" s="51" t="s">
        <v>805</v>
      </c>
      <c r="L44" s="50" t="s">
        <v>251</v>
      </c>
      <c r="M44" s="50" t="s">
        <v>156</v>
      </c>
      <c r="N44" s="90">
        <v>580</v>
      </c>
      <c r="O44" s="90" t="s">
        <v>157</v>
      </c>
      <c r="P44" s="90" t="s">
        <v>157</v>
      </c>
      <c r="Q44" s="50" t="s">
        <v>188</v>
      </c>
      <c r="R44" s="90" t="s">
        <v>162</v>
      </c>
      <c r="S44" s="51" t="s">
        <v>637</v>
      </c>
      <c r="T44" s="90">
        <v>69468</v>
      </c>
      <c r="U44" s="51" t="s">
        <v>638</v>
      </c>
      <c r="V44" s="90">
        <v>580</v>
      </c>
      <c r="W44" s="72" t="s">
        <v>161</v>
      </c>
      <c r="X44" s="51" t="s">
        <v>183</v>
      </c>
      <c r="Y44" s="57" t="s">
        <v>157</v>
      </c>
      <c r="Z44" s="57" t="s">
        <v>157</v>
      </c>
      <c r="AA44" s="57" t="s">
        <v>162</v>
      </c>
      <c r="AB44" s="58">
        <v>3000000</v>
      </c>
      <c r="AC44" s="50" t="s">
        <v>164</v>
      </c>
      <c r="AD44" s="50" t="s">
        <v>157</v>
      </c>
      <c r="AE44" s="57" t="s">
        <v>157</v>
      </c>
      <c r="AF44" s="19" t="s">
        <v>162</v>
      </c>
      <c r="AG44" s="50">
        <v>4</v>
      </c>
      <c r="AH44" s="50">
        <v>3</v>
      </c>
      <c r="AI44" s="50" t="s">
        <v>165</v>
      </c>
      <c r="AJ44" s="53" t="s">
        <v>924</v>
      </c>
    </row>
    <row r="45" spans="1:36" s="13" customFormat="1" ht="15" customHeight="1">
      <c r="A45" s="20">
        <v>41</v>
      </c>
      <c r="B45" s="31" t="s">
        <v>70</v>
      </c>
      <c r="C45" s="19" t="s">
        <v>37</v>
      </c>
      <c r="D45" s="29" t="s">
        <v>138</v>
      </c>
      <c r="E45" s="19" t="s">
        <v>150</v>
      </c>
      <c r="F45" s="26" t="s">
        <v>286</v>
      </c>
      <c r="G45" s="14" t="s">
        <v>288</v>
      </c>
      <c r="H45" s="14" t="s">
        <v>289</v>
      </c>
      <c r="I45" s="19" t="s">
        <v>287</v>
      </c>
      <c r="J45" s="14" t="s">
        <v>290</v>
      </c>
      <c r="K45" s="14" t="s">
        <v>291</v>
      </c>
      <c r="L45" s="19" t="s">
        <v>155</v>
      </c>
      <c r="M45" s="19" t="s">
        <v>156</v>
      </c>
      <c r="N45" s="88" t="s">
        <v>157</v>
      </c>
      <c r="O45" s="88">
        <v>50</v>
      </c>
      <c r="P45" s="88">
        <v>600</v>
      </c>
      <c r="Q45" s="14" t="s">
        <v>293</v>
      </c>
      <c r="R45" s="88" t="s">
        <v>162</v>
      </c>
      <c r="S45" s="80" t="s">
        <v>292</v>
      </c>
      <c r="T45" s="88">
        <v>434201</v>
      </c>
      <c r="U45" s="14" t="s">
        <v>294</v>
      </c>
      <c r="V45" s="88">
        <v>600</v>
      </c>
      <c r="W45" s="22" t="s">
        <v>161</v>
      </c>
      <c r="X45" s="14" t="s">
        <v>183</v>
      </c>
      <c r="Y45" s="85" t="s">
        <v>157</v>
      </c>
      <c r="Z45" s="85" t="s">
        <v>157</v>
      </c>
      <c r="AA45" s="85">
        <v>3600000</v>
      </c>
      <c r="AB45" s="96">
        <v>1800000</v>
      </c>
      <c r="AC45" s="19">
        <v>12</v>
      </c>
      <c r="AD45" s="19" t="s">
        <v>163</v>
      </c>
      <c r="AE45" s="84">
        <v>3000</v>
      </c>
      <c r="AF45" s="19" t="s">
        <v>162</v>
      </c>
      <c r="AG45" s="19">
        <v>2</v>
      </c>
      <c r="AH45" s="19">
        <v>2</v>
      </c>
      <c r="AI45" s="19" t="s">
        <v>795</v>
      </c>
      <c r="AJ45" s="13" t="s">
        <v>925</v>
      </c>
    </row>
    <row r="46" spans="1:36" s="13" customFormat="1" ht="15" customHeight="1">
      <c r="A46" s="25">
        <v>42</v>
      </c>
      <c r="B46" s="31" t="s">
        <v>71</v>
      </c>
      <c r="C46" s="19" t="s">
        <v>37</v>
      </c>
      <c r="D46" s="29" t="s">
        <v>138</v>
      </c>
      <c r="E46" s="19" t="s">
        <v>150</v>
      </c>
      <c r="F46" s="26" t="s">
        <v>295</v>
      </c>
      <c r="G46" s="14" t="s">
        <v>298</v>
      </c>
      <c r="H46" s="14" t="s">
        <v>299</v>
      </c>
      <c r="I46" s="19" t="s">
        <v>279</v>
      </c>
      <c r="J46" s="14" t="s">
        <v>297</v>
      </c>
      <c r="K46" s="14" t="s">
        <v>300</v>
      </c>
      <c r="L46" s="19" t="s">
        <v>155</v>
      </c>
      <c r="M46" s="19" t="s">
        <v>156</v>
      </c>
      <c r="N46" s="88" t="s">
        <v>157</v>
      </c>
      <c r="O46" s="88">
        <v>50</v>
      </c>
      <c r="P46" s="88">
        <v>600</v>
      </c>
      <c r="Q46" s="14" t="s">
        <v>296</v>
      </c>
      <c r="R46" s="88">
        <v>390348</v>
      </c>
      <c r="S46" s="80" t="s">
        <v>188</v>
      </c>
      <c r="T46" s="88" t="s">
        <v>162</v>
      </c>
      <c r="U46" s="14" t="s">
        <v>301</v>
      </c>
      <c r="V46" s="88">
        <v>600</v>
      </c>
      <c r="W46" s="22" t="s">
        <v>161</v>
      </c>
      <c r="X46" s="14" t="s">
        <v>183</v>
      </c>
      <c r="Y46" s="85" t="s">
        <v>157</v>
      </c>
      <c r="Z46" s="85" t="s">
        <v>157</v>
      </c>
      <c r="AA46" s="85">
        <v>3600000</v>
      </c>
      <c r="AB46" s="96">
        <v>1800000</v>
      </c>
      <c r="AC46" s="19">
        <v>12</v>
      </c>
      <c r="AD46" s="19" t="s">
        <v>163</v>
      </c>
      <c r="AE46" s="84">
        <v>3000</v>
      </c>
      <c r="AF46" s="19" t="s">
        <v>162</v>
      </c>
      <c r="AG46" s="19">
        <v>2</v>
      </c>
      <c r="AH46" s="19">
        <v>2</v>
      </c>
      <c r="AI46" s="19" t="s">
        <v>165</v>
      </c>
      <c r="AJ46" s="13" t="s">
        <v>926</v>
      </c>
    </row>
    <row r="47" spans="1:36" s="13" customFormat="1" ht="15" customHeight="1">
      <c r="A47" s="20">
        <v>43</v>
      </c>
      <c r="B47" s="31" t="s">
        <v>72</v>
      </c>
      <c r="C47" s="19" t="s">
        <v>37</v>
      </c>
      <c r="D47" s="29" t="s">
        <v>138</v>
      </c>
      <c r="E47" s="19" t="s">
        <v>150</v>
      </c>
      <c r="F47" s="26" t="s">
        <v>302</v>
      </c>
      <c r="G47" s="14" t="s">
        <v>303</v>
      </c>
      <c r="H47" s="14" t="s">
        <v>304</v>
      </c>
      <c r="I47" s="19" t="s">
        <v>287</v>
      </c>
      <c r="J47" s="14" t="s">
        <v>305</v>
      </c>
      <c r="K47" s="14" t="s">
        <v>306</v>
      </c>
      <c r="L47" s="19" t="s">
        <v>155</v>
      </c>
      <c r="M47" s="19" t="s">
        <v>156</v>
      </c>
      <c r="N47" s="88" t="s">
        <v>157</v>
      </c>
      <c r="O47" s="88">
        <v>30</v>
      </c>
      <c r="P47" s="88">
        <v>300</v>
      </c>
      <c r="Q47" s="19" t="s">
        <v>188</v>
      </c>
      <c r="R47" s="88" t="s">
        <v>162</v>
      </c>
      <c r="S47" s="80" t="s">
        <v>188</v>
      </c>
      <c r="T47" s="88" t="s">
        <v>162</v>
      </c>
      <c r="U47" s="80" t="s">
        <v>188</v>
      </c>
      <c r="V47" s="88">
        <v>300</v>
      </c>
      <c r="W47" s="14" t="s">
        <v>809</v>
      </c>
      <c r="X47" s="14" t="s">
        <v>183</v>
      </c>
      <c r="Y47" s="85" t="s">
        <v>157</v>
      </c>
      <c r="Z47" s="85" t="s">
        <v>157</v>
      </c>
      <c r="AA47" s="85" t="s">
        <v>162</v>
      </c>
      <c r="AB47" s="96">
        <v>2160000</v>
      </c>
      <c r="AC47" s="19">
        <v>12</v>
      </c>
      <c r="AD47" s="19" t="s">
        <v>163</v>
      </c>
      <c r="AE47" s="84">
        <v>6000</v>
      </c>
      <c r="AF47" s="19" t="s">
        <v>162</v>
      </c>
      <c r="AG47" s="19">
        <v>2</v>
      </c>
      <c r="AH47" s="19">
        <v>2</v>
      </c>
      <c r="AI47" s="19" t="s">
        <v>795</v>
      </c>
      <c r="AJ47" s="13" t="s">
        <v>927</v>
      </c>
    </row>
    <row r="48" spans="1:36" s="13" customFormat="1" ht="15" customHeight="1">
      <c r="A48" s="20">
        <v>44</v>
      </c>
      <c r="B48" s="31" t="s">
        <v>73</v>
      </c>
      <c r="C48" s="19" t="s">
        <v>37</v>
      </c>
      <c r="D48" s="29" t="s">
        <v>138</v>
      </c>
      <c r="E48" s="19" t="s">
        <v>150</v>
      </c>
      <c r="F48" s="26" t="s">
        <v>307</v>
      </c>
      <c r="G48" s="14" t="s">
        <v>309</v>
      </c>
      <c r="H48" s="14" t="s">
        <v>310</v>
      </c>
      <c r="I48" s="19" t="s">
        <v>170</v>
      </c>
      <c r="J48" s="14" t="s">
        <v>308</v>
      </c>
      <c r="K48" s="14" t="s">
        <v>311</v>
      </c>
      <c r="L48" s="19" t="s">
        <v>235</v>
      </c>
      <c r="M48" s="19" t="s">
        <v>156</v>
      </c>
      <c r="N48" s="88">
        <v>700</v>
      </c>
      <c r="O48" s="88">
        <v>63</v>
      </c>
      <c r="P48" s="88">
        <v>1200</v>
      </c>
      <c r="Q48" s="14" t="s">
        <v>689</v>
      </c>
      <c r="R48" s="88">
        <v>206399</v>
      </c>
      <c r="S48" s="80" t="s">
        <v>690</v>
      </c>
      <c r="T48" s="88">
        <v>67265</v>
      </c>
      <c r="U48" s="80" t="s">
        <v>691</v>
      </c>
      <c r="V48" s="88">
        <v>1900</v>
      </c>
      <c r="W48" s="98" t="s">
        <v>808</v>
      </c>
      <c r="X48" s="14" t="s">
        <v>183</v>
      </c>
      <c r="Y48" s="85" t="s">
        <v>157</v>
      </c>
      <c r="Z48" s="85" t="s">
        <v>157</v>
      </c>
      <c r="AA48" s="85" t="s">
        <v>162</v>
      </c>
      <c r="AB48" s="96">
        <v>10000000</v>
      </c>
      <c r="AC48" s="19" t="s">
        <v>164</v>
      </c>
      <c r="AD48" s="19" t="s">
        <v>163</v>
      </c>
      <c r="AE48" s="84" t="s">
        <v>164</v>
      </c>
      <c r="AF48" s="19" t="s">
        <v>162</v>
      </c>
      <c r="AG48" s="19">
        <v>2</v>
      </c>
      <c r="AH48" s="19">
        <v>1</v>
      </c>
      <c r="AI48" s="19" t="s">
        <v>795</v>
      </c>
      <c r="AJ48" s="13" t="s">
        <v>928</v>
      </c>
    </row>
    <row r="49" spans="1:36" s="13" customFormat="1" ht="15" customHeight="1">
      <c r="A49" s="25">
        <v>45</v>
      </c>
      <c r="B49" s="31" t="s">
        <v>123</v>
      </c>
      <c r="C49" s="19" t="s">
        <v>37</v>
      </c>
      <c r="D49" s="29" t="s">
        <v>138</v>
      </c>
      <c r="E49" s="19" t="s">
        <v>165</v>
      </c>
      <c r="F49" s="26" t="s">
        <v>312</v>
      </c>
      <c r="G49" s="14" t="s">
        <v>313</v>
      </c>
      <c r="H49" s="14" t="s">
        <v>314</v>
      </c>
      <c r="I49" s="19" t="s">
        <v>337</v>
      </c>
      <c r="J49" s="14" t="s">
        <v>315</v>
      </c>
      <c r="K49" s="14" t="s">
        <v>316</v>
      </c>
      <c r="L49" s="19" t="s">
        <v>235</v>
      </c>
      <c r="M49" s="19" t="s">
        <v>156</v>
      </c>
      <c r="N49" s="88">
        <v>200</v>
      </c>
      <c r="O49" s="88">
        <v>4</v>
      </c>
      <c r="P49" s="88">
        <v>100</v>
      </c>
      <c r="Q49" s="14" t="s">
        <v>317</v>
      </c>
      <c r="R49" s="88">
        <v>58140</v>
      </c>
      <c r="S49" s="80" t="s">
        <v>188</v>
      </c>
      <c r="T49" s="88" t="s">
        <v>162</v>
      </c>
      <c r="U49" s="14" t="s">
        <v>318</v>
      </c>
      <c r="V49" s="88">
        <v>100</v>
      </c>
      <c r="W49" s="34" t="s">
        <v>579</v>
      </c>
      <c r="X49" s="14" t="s">
        <v>183</v>
      </c>
      <c r="Y49" s="85" t="s">
        <v>157</v>
      </c>
      <c r="Z49" s="85" t="s">
        <v>157</v>
      </c>
      <c r="AA49" s="85" t="s">
        <v>157</v>
      </c>
      <c r="AB49" s="96">
        <v>2000000</v>
      </c>
      <c r="AC49" s="19" t="s">
        <v>164</v>
      </c>
      <c r="AD49" s="19" t="s">
        <v>163</v>
      </c>
      <c r="AE49" s="84" t="s">
        <v>164</v>
      </c>
      <c r="AF49" s="19" t="s">
        <v>162</v>
      </c>
      <c r="AG49" s="19">
        <v>2</v>
      </c>
      <c r="AH49" s="19" t="s">
        <v>162</v>
      </c>
      <c r="AI49" s="19" t="s">
        <v>165</v>
      </c>
      <c r="AJ49" s="13" t="s">
        <v>929</v>
      </c>
    </row>
    <row r="50" spans="1:36" s="13" customFormat="1" ht="15" customHeight="1">
      <c r="A50" s="20">
        <v>46</v>
      </c>
      <c r="B50" s="31" t="s">
        <v>124</v>
      </c>
      <c r="C50" s="19" t="s">
        <v>37</v>
      </c>
      <c r="D50" s="29" t="s">
        <v>138</v>
      </c>
      <c r="E50" s="19" t="s">
        <v>150</v>
      </c>
      <c r="F50" s="26" t="s">
        <v>692</v>
      </c>
      <c r="G50" s="14" t="s">
        <v>693</v>
      </c>
      <c r="H50" s="14" t="s">
        <v>694</v>
      </c>
      <c r="I50" s="19" t="s">
        <v>287</v>
      </c>
      <c r="J50" s="14" t="s">
        <v>695</v>
      </c>
      <c r="K50" s="14" t="s">
        <v>832</v>
      </c>
      <c r="L50" s="19" t="s">
        <v>155</v>
      </c>
      <c r="M50" s="19" t="s">
        <v>156</v>
      </c>
      <c r="N50" s="88" t="s">
        <v>157</v>
      </c>
      <c r="O50" s="88">
        <v>6</v>
      </c>
      <c r="P50" s="88">
        <v>150</v>
      </c>
      <c r="Q50" s="14" t="s">
        <v>697</v>
      </c>
      <c r="R50" s="88">
        <v>84738</v>
      </c>
      <c r="S50" s="80" t="s">
        <v>698</v>
      </c>
      <c r="T50" s="88" t="s">
        <v>162</v>
      </c>
      <c r="U50" s="14" t="s">
        <v>696</v>
      </c>
      <c r="V50" s="88">
        <v>150</v>
      </c>
      <c r="W50" s="14" t="s">
        <v>809</v>
      </c>
      <c r="X50" s="14" t="s">
        <v>183</v>
      </c>
      <c r="Y50" s="85" t="s">
        <v>157</v>
      </c>
      <c r="Z50" s="85" t="s">
        <v>157</v>
      </c>
      <c r="AA50" s="85">
        <v>400000</v>
      </c>
      <c r="AB50" s="96">
        <v>600000</v>
      </c>
      <c r="AC50" s="19">
        <v>11</v>
      </c>
      <c r="AD50" s="19" t="s">
        <v>163</v>
      </c>
      <c r="AE50" s="84">
        <v>6000</v>
      </c>
      <c r="AF50" s="19" t="s">
        <v>162</v>
      </c>
      <c r="AG50" s="19">
        <v>2</v>
      </c>
      <c r="AH50" s="19">
        <v>2</v>
      </c>
      <c r="AI50" s="19" t="s">
        <v>165</v>
      </c>
      <c r="AJ50" s="13" t="s">
        <v>930</v>
      </c>
    </row>
    <row r="51" spans="1:36" s="13" customFormat="1" ht="15" customHeight="1">
      <c r="A51" s="20">
        <v>47</v>
      </c>
      <c r="B51" s="31" t="s">
        <v>49</v>
      </c>
      <c r="C51" s="19" t="s">
        <v>37</v>
      </c>
      <c r="D51" s="28" t="s">
        <v>133</v>
      </c>
      <c r="E51" s="19" t="s">
        <v>150</v>
      </c>
      <c r="F51" s="14" t="s">
        <v>699</v>
      </c>
      <c r="G51" s="14" t="s">
        <v>702</v>
      </c>
      <c r="H51" s="14" t="s">
        <v>701</v>
      </c>
      <c r="I51" s="19" t="s">
        <v>279</v>
      </c>
      <c r="J51" s="14" t="s">
        <v>706</v>
      </c>
      <c r="K51" s="14" t="s">
        <v>700</v>
      </c>
      <c r="L51" s="19" t="s">
        <v>235</v>
      </c>
      <c r="M51" s="19" t="s">
        <v>156</v>
      </c>
      <c r="N51" s="88">
        <v>2900</v>
      </c>
      <c r="O51" s="88">
        <v>202</v>
      </c>
      <c r="P51" s="88" t="s">
        <v>162</v>
      </c>
      <c r="Q51" s="14" t="s">
        <v>703</v>
      </c>
      <c r="R51" s="88">
        <v>1699917</v>
      </c>
      <c r="S51" s="80" t="s">
        <v>704</v>
      </c>
      <c r="T51" s="88">
        <v>820367</v>
      </c>
      <c r="U51" s="14" t="s">
        <v>705</v>
      </c>
      <c r="V51" s="88" t="s">
        <v>162</v>
      </c>
      <c r="W51" s="22" t="s">
        <v>161</v>
      </c>
      <c r="X51" s="14" t="s">
        <v>183</v>
      </c>
      <c r="Y51" s="85" t="s">
        <v>157</v>
      </c>
      <c r="Z51" s="85" t="s">
        <v>157</v>
      </c>
      <c r="AA51" s="85" t="s">
        <v>162</v>
      </c>
      <c r="AB51" s="97">
        <v>32203000</v>
      </c>
      <c r="AC51" s="19">
        <v>11</v>
      </c>
      <c r="AD51" s="19" t="s">
        <v>163</v>
      </c>
      <c r="AE51" s="84" t="s">
        <v>164</v>
      </c>
      <c r="AF51" s="19" t="s">
        <v>162</v>
      </c>
      <c r="AG51" s="19">
        <v>1</v>
      </c>
      <c r="AH51" s="19">
        <v>3</v>
      </c>
      <c r="AI51" s="19" t="s">
        <v>796</v>
      </c>
      <c r="AJ51" s="13" t="s">
        <v>931</v>
      </c>
    </row>
    <row r="52" spans="1:36" s="13" customFormat="1" ht="15" customHeight="1">
      <c r="A52" s="20">
        <v>48</v>
      </c>
      <c r="B52" s="31" t="s">
        <v>50</v>
      </c>
      <c r="C52" s="19" t="s">
        <v>37</v>
      </c>
      <c r="D52" s="28" t="s">
        <v>133</v>
      </c>
      <c r="E52" s="19" t="s">
        <v>150</v>
      </c>
      <c r="F52" s="14" t="s">
        <v>708</v>
      </c>
      <c r="G52" s="14" t="s">
        <v>710</v>
      </c>
      <c r="H52" s="14" t="s">
        <v>709</v>
      </c>
      <c r="I52" s="19" t="s">
        <v>193</v>
      </c>
      <c r="J52" s="14" t="s">
        <v>712</v>
      </c>
      <c r="K52" s="14" t="s">
        <v>707</v>
      </c>
      <c r="L52" s="19" t="s">
        <v>472</v>
      </c>
      <c r="M52" s="19" t="s">
        <v>156</v>
      </c>
      <c r="N52" s="88" t="s">
        <v>157</v>
      </c>
      <c r="O52" s="88">
        <v>1280</v>
      </c>
      <c r="P52" s="88">
        <v>380000</v>
      </c>
      <c r="Q52" s="14" t="s">
        <v>711</v>
      </c>
      <c r="R52" s="88">
        <v>1827868</v>
      </c>
      <c r="S52" s="80" t="s">
        <v>714</v>
      </c>
      <c r="T52" s="88">
        <v>1827868</v>
      </c>
      <c r="U52" s="14" t="s">
        <v>713</v>
      </c>
      <c r="V52" s="88">
        <v>380000</v>
      </c>
      <c r="W52" s="22" t="s">
        <v>161</v>
      </c>
      <c r="X52" s="14" t="s">
        <v>183</v>
      </c>
      <c r="Y52" s="85" t="s">
        <v>157</v>
      </c>
      <c r="Z52" s="85" t="s">
        <v>157</v>
      </c>
      <c r="AA52" s="85" t="s">
        <v>162</v>
      </c>
      <c r="AB52" s="97">
        <v>110760000</v>
      </c>
      <c r="AC52" s="19">
        <v>26</v>
      </c>
      <c r="AD52" s="19" t="s">
        <v>715</v>
      </c>
      <c r="AE52" s="84" t="s">
        <v>164</v>
      </c>
      <c r="AF52" s="19" t="s">
        <v>162</v>
      </c>
      <c r="AG52" s="19">
        <v>1</v>
      </c>
      <c r="AH52" s="19">
        <v>3</v>
      </c>
      <c r="AI52" s="19" t="s">
        <v>165</v>
      </c>
      <c r="AJ52" s="13" t="s">
        <v>932</v>
      </c>
    </row>
    <row r="53" spans="1:36" s="13" customFormat="1" ht="15" customHeight="1">
      <c r="A53" s="25">
        <v>49</v>
      </c>
      <c r="B53" s="31" t="s">
        <v>51</v>
      </c>
      <c r="C53" s="19" t="s">
        <v>37</v>
      </c>
      <c r="D53" s="28" t="s">
        <v>133</v>
      </c>
      <c r="E53" s="19" t="s">
        <v>165</v>
      </c>
      <c r="F53" s="19" t="s">
        <v>157</v>
      </c>
      <c r="G53" s="14" t="s">
        <v>716</v>
      </c>
      <c r="H53" s="14" t="s">
        <v>717</v>
      </c>
      <c r="I53" s="19" t="s">
        <v>806</v>
      </c>
      <c r="J53" s="14" t="s">
        <v>719</v>
      </c>
      <c r="K53" s="14" t="s">
        <v>718</v>
      </c>
      <c r="L53" s="19" t="s">
        <v>155</v>
      </c>
      <c r="M53" s="19" t="s">
        <v>196</v>
      </c>
      <c r="N53" s="88" t="s">
        <v>157</v>
      </c>
      <c r="O53" s="88">
        <v>1637</v>
      </c>
      <c r="P53" s="88">
        <v>1827868</v>
      </c>
      <c r="Q53" s="14" t="s">
        <v>720</v>
      </c>
      <c r="R53" s="88">
        <v>1827868</v>
      </c>
      <c r="S53" s="80" t="s">
        <v>188</v>
      </c>
      <c r="T53" s="88">
        <v>1827868</v>
      </c>
      <c r="U53" s="14" t="s">
        <v>188</v>
      </c>
      <c r="V53" s="88">
        <v>1827868</v>
      </c>
      <c r="W53" s="22" t="s">
        <v>161</v>
      </c>
      <c r="X53" s="14" t="s">
        <v>721</v>
      </c>
      <c r="Y53" s="85" t="s">
        <v>157</v>
      </c>
      <c r="Z53" s="85" t="s">
        <v>157</v>
      </c>
      <c r="AA53" s="85" t="s">
        <v>162</v>
      </c>
      <c r="AB53" s="97">
        <v>161265000</v>
      </c>
      <c r="AC53" s="19">
        <v>13</v>
      </c>
      <c r="AD53" s="19" t="s">
        <v>715</v>
      </c>
      <c r="AE53" s="84" t="s">
        <v>164</v>
      </c>
      <c r="AF53" s="99">
        <f>4911000/AB53</f>
        <v>3.0452981118035533E-2</v>
      </c>
      <c r="AG53" s="19">
        <v>3</v>
      </c>
      <c r="AH53" s="19">
        <v>6</v>
      </c>
      <c r="AI53" s="19" t="s">
        <v>165</v>
      </c>
      <c r="AJ53" s="13" t="s">
        <v>933</v>
      </c>
    </row>
    <row r="54" spans="1:36" s="13" customFormat="1" ht="15" customHeight="1">
      <c r="A54" s="20">
        <v>50</v>
      </c>
      <c r="B54" s="31" t="s">
        <v>52</v>
      </c>
      <c r="C54" s="19" t="s">
        <v>37</v>
      </c>
      <c r="D54" s="28" t="s">
        <v>133</v>
      </c>
      <c r="E54" s="19" t="s">
        <v>162</v>
      </c>
      <c r="F54" s="19" t="s">
        <v>162</v>
      </c>
      <c r="G54" s="19" t="s">
        <v>188</v>
      </c>
      <c r="H54" s="19" t="s">
        <v>188</v>
      </c>
      <c r="I54" s="19" t="s">
        <v>193</v>
      </c>
      <c r="J54" s="19" t="s">
        <v>188</v>
      </c>
      <c r="K54" s="14" t="s">
        <v>722</v>
      </c>
      <c r="L54" s="19" t="s">
        <v>155</v>
      </c>
      <c r="M54" s="19" t="s">
        <v>156</v>
      </c>
      <c r="N54" s="88" t="s">
        <v>157</v>
      </c>
      <c r="O54" s="88">
        <v>516</v>
      </c>
      <c r="P54" s="88" t="s">
        <v>162</v>
      </c>
      <c r="Q54" s="14" t="s">
        <v>723</v>
      </c>
      <c r="R54" s="88">
        <v>1827868</v>
      </c>
      <c r="S54" s="80" t="s">
        <v>188</v>
      </c>
      <c r="T54" s="88" t="s">
        <v>162</v>
      </c>
      <c r="U54" s="80" t="s">
        <v>188</v>
      </c>
      <c r="V54" s="88" t="s">
        <v>162</v>
      </c>
      <c r="W54" s="22" t="s">
        <v>161</v>
      </c>
      <c r="X54" s="14" t="s">
        <v>183</v>
      </c>
      <c r="Y54" s="85" t="s">
        <v>162</v>
      </c>
      <c r="Z54" s="85" t="s">
        <v>162</v>
      </c>
      <c r="AA54" s="85" t="s">
        <v>162</v>
      </c>
      <c r="AB54" s="97">
        <v>57666600</v>
      </c>
      <c r="AC54" s="19">
        <v>13</v>
      </c>
      <c r="AD54" s="19" t="s">
        <v>715</v>
      </c>
      <c r="AE54" s="84" t="s">
        <v>164</v>
      </c>
      <c r="AF54" s="99">
        <f>516000/AB54</f>
        <v>8.9479872231066158E-3</v>
      </c>
      <c r="AG54" s="19">
        <v>3</v>
      </c>
      <c r="AH54" s="19">
        <v>3</v>
      </c>
      <c r="AI54" s="19" t="s">
        <v>165</v>
      </c>
      <c r="AJ54" s="13" t="s">
        <v>934</v>
      </c>
    </row>
    <row r="55" spans="1:36" s="13" customFormat="1" ht="15" customHeight="1">
      <c r="A55" s="20">
        <v>51</v>
      </c>
      <c r="B55" s="31" t="s">
        <v>53</v>
      </c>
      <c r="C55" s="19" t="s">
        <v>37</v>
      </c>
      <c r="D55" s="28" t="s">
        <v>133</v>
      </c>
      <c r="E55" s="19" t="s">
        <v>165</v>
      </c>
      <c r="F55" s="14" t="s">
        <v>724</v>
      </c>
      <c r="G55" s="19" t="s">
        <v>188</v>
      </c>
      <c r="H55" s="19" t="s">
        <v>188</v>
      </c>
      <c r="I55" s="19" t="s">
        <v>337</v>
      </c>
      <c r="J55" s="19" t="s">
        <v>188</v>
      </c>
      <c r="K55" s="14" t="s">
        <v>725</v>
      </c>
      <c r="L55" s="19" t="s">
        <v>472</v>
      </c>
      <c r="M55" s="19" t="s">
        <v>156</v>
      </c>
      <c r="N55" s="88" t="s">
        <v>157</v>
      </c>
      <c r="O55" s="88">
        <v>128</v>
      </c>
      <c r="P55" s="88">
        <v>44371</v>
      </c>
      <c r="Q55" s="14" t="s">
        <v>726</v>
      </c>
      <c r="R55" s="88">
        <v>1827868</v>
      </c>
      <c r="S55" s="80" t="s">
        <v>188</v>
      </c>
      <c r="T55" s="88" t="s">
        <v>162</v>
      </c>
      <c r="U55" s="80" t="s">
        <v>188</v>
      </c>
      <c r="V55" s="88">
        <v>44371</v>
      </c>
      <c r="W55" s="22" t="s">
        <v>161</v>
      </c>
      <c r="X55" s="14" t="s">
        <v>183</v>
      </c>
      <c r="Y55" s="85" t="s">
        <v>157</v>
      </c>
      <c r="Z55" s="85" t="s">
        <v>157</v>
      </c>
      <c r="AA55" s="85" t="s">
        <v>157</v>
      </c>
      <c r="AB55" s="97">
        <v>15613500</v>
      </c>
      <c r="AC55" s="19">
        <v>13</v>
      </c>
      <c r="AD55" s="19" t="s">
        <v>715</v>
      </c>
      <c r="AE55" s="84" t="s">
        <v>164</v>
      </c>
      <c r="AF55" s="99">
        <f>384000/AB55</f>
        <v>2.4594101258526277E-2</v>
      </c>
      <c r="AG55" s="19">
        <v>1</v>
      </c>
      <c r="AH55" s="19">
        <v>3</v>
      </c>
      <c r="AI55" s="19" t="s">
        <v>165</v>
      </c>
      <c r="AJ55" s="13" t="s">
        <v>935</v>
      </c>
    </row>
    <row r="56" spans="1:36" s="13" customFormat="1" ht="15" customHeight="1">
      <c r="A56" s="20">
        <v>52</v>
      </c>
      <c r="B56" s="31" t="s">
        <v>74</v>
      </c>
      <c r="C56" s="19" t="s">
        <v>37</v>
      </c>
      <c r="D56" s="29" t="s">
        <v>133</v>
      </c>
      <c r="E56" s="19" t="s">
        <v>150</v>
      </c>
      <c r="F56" s="14" t="s">
        <v>727</v>
      </c>
      <c r="G56" s="19" t="s">
        <v>188</v>
      </c>
      <c r="H56" s="19" t="s">
        <v>188</v>
      </c>
      <c r="I56" s="19" t="s">
        <v>193</v>
      </c>
      <c r="J56" s="19" t="s">
        <v>188</v>
      </c>
      <c r="K56" s="14" t="s">
        <v>730</v>
      </c>
      <c r="L56" s="19" t="s">
        <v>235</v>
      </c>
      <c r="M56" s="19" t="s">
        <v>235</v>
      </c>
      <c r="N56" s="88">
        <v>2000</v>
      </c>
      <c r="O56" s="88">
        <v>16</v>
      </c>
      <c r="P56" s="88">
        <v>2200</v>
      </c>
      <c r="Q56" s="14" t="s">
        <v>731</v>
      </c>
      <c r="R56" s="88">
        <v>125701</v>
      </c>
      <c r="S56" s="80" t="s">
        <v>728</v>
      </c>
      <c r="T56" s="88" t="s">
        <v>729</v>
      </c>
      <c r="U56" s="80" t="s">
        <v>188</v>
      </c>
      <c r="V56" s="88" t="s">
        <v>162</v>
      </c>
      <c r="W56" s="14" t="s">
        <v>161</v>
      </c>
      <c r="X56" s="14" t="s">
        <v>183</v>
      </c>
      <c r="Y56" s="85" t="s">
        <v>157</v>
      </c>
      <c r="Z56" s="85" t="s">
        <v>157</v>
      </c>
      <c r="AA56" s="85" t="s">
        <v>162</v>
      </c>
      <c r="AB56" s="96">
        <v>26000000</v>
      </c>
      <c r="AC56" s="19" t="s">
        <v>164</v>
      </c>
      <c r="AD56" s="19" t="s">
        <v>164</v>
      </c>
      <c r="AE56" s="84" t="s">
        <v>164</v>
      </c>
      <c r="AF56" s="19" t="s">
        <v>162</v>
      </c>
      <c r="AG56" s="19">
        <v>2</v>
      </c>
      <c r="AH56" s="19">
        <v>3</v>
      </c>
      <c r="AI56" s="19" t="s">
        <v>165</v>
      </c>
      <c r="AJ56" s="13" t="s">
        <v>936</v>
      </c>
    </row>
    <row r="57" spans="1:36" s="13" customFormat="1" ht="15" customHeight="1">
      <c r="A57" s="25">
        <v>53</v>
      </c>
      <c r="B57" s="31" t="s">
        <v>75</v>
      </c>
      <c r="C57" s="19" t="s">
        <v>37</v>
      </c>
      <c r="D57" s="29" t="s">
        <v>133</v>
      </c>
      <c r="E57" s="19" t="s">
        <v>150</v>
      </c>
      <c r="F57" s="14" t="s">
        <v>732</v>
      </c>
      <c r="G57" s="14" t="s">
        <v>734</v>
      </c>
      <c r="H57" s="14" t="s">
        <v>733</v>
      </c>
      <c r="I57" s="19" t="s">
        <v>272</v>
      </c>
      <c r="J57" s="19" t="s">
        <v>188</v>
      </c>
      <c r="K57" s="14" t="s">
        <v>735</v>
      </c>
      <c r="L57" s="19" t="s">
        <v>235</v>
      </c>
      <c r="M57" s="19" t="s">
        <v>156</v>
      </c>
      <c r="N57" s="88">
        <v>5000</v>
      </c>
      <c r="O57" s="88">
        <v>20</v>
      </c>
      <c r="P57" s="88">
        <v>5000</v>
      </c>
      <c r="Q57" s="14" t="s">
        <v>736</v>
      </c>
      <c r="R57" s="88">
        <v>106792</v>
      </c>
      <c r="S57" s="80" t="s">
        <v>737</v>
      </c>
      <c r="T57" s="88">
        <v>58598</v>
      </c>
      <c r="U57" s="80" t="s">
        <v>738</v>
      </c>
      <c r="V57" s="88">
        <v>5000</v>
      </c>
      <c r="W57" s="98" t="s">
        <v>808</v>
      </c>
      <c r="X57" s="14" t="s">
        <v>183</v>
      </c>
      <c r="Y57" s="85" t="s">
        <v>157</v>
      </c>
      <c r="Z57" s="85" t="s">
        <v>157</v>
      </c>
      <c r="AA57" s="85" t="s">
        <v>162</v>
      </c>
      <c r="AB57" s="96">
        <v>19108000</v>
      </c>
      <c r="AC57" s="19" t="s">
        <v>164</v>
      </c>
      <c r="AD57" s="19" t="s">
        <v>164</v>
      </c>
      <c r="AE57" s="84" t="s">
        <v>164</v>
      </c>
      <c r="AF57" s="19" t="s">
        <v>162</v>
      </c>
      <c r="AG57" s="19">
        <v>2</v>
      </c>
      <c r="AH57" s="19">
        <v>2</v>
      </c>
      <c r="AI57" s="19" t="s">
        <v>165</v>
      </c>
      <c r="AJ57" s="13" t="s">
        <v>937</v>
      </c>
    </row>
    <row r="58" spans="1:36" s="13" customFormat="1" ht="15" customHeight="1">
      <c r="A58" s="20">
        <v>54</v>
      </c>
      <c r="B58" s="31" t="s">
        <v>76</v>
      </c>
      <c r="C58" s="19" t="s">
        <v>37</v>
      </c>
      <c r="D58" s="29" t="s">
        <v>133</v>
      </c>
      <c r="E58" s="19" t="s">
        <v>150</v>
      </c>
      <c r="F58" s="14" t="s">
        <v>739</v>
      </c>
      <c r="G58" s="14" t="s">
        <v>740</v>
      </c>
      <c r="H58" s="14" t="s">
        <v>741</v>
      </c>
      <c r="I58" s="19" t="s">
        <v>272</v>
      </c>
      <c r="J58" s="14" t="s">
        <v>742</v>
      </c>
      <c r="K58" s="14" t="s">
        <v>743</v>
      </c>
      <c r="L58" s="19" t="s">
        <v>235</v>
      </c>
      <c r="M58" s="19" t="s">
        <v>156</v>
      </c>
      <c r="N58" s="88">
        <v>20000</v>
      </c>
      <c r="O58" s="88">
        <v>285</v>
      </c>
      <c r="P58" s="88">
        <v>20000</v>
      </c>
      <c r="Q58" s="14" t="s">
        <v>744</v>
      </c>
      <c r="R58" s="88">
        <v>176140</v>
      </c>
      <c r="S58" s="80" t="s">
        <v>745</v>
      </c>
      <c r="T58" s="88">
        <v>154640</v>
      </c>
      <c r="U58" s="80" t="s">
        <v>746</v>
      </c>
      <c r="V58" s="88">
        <v>20000</v>
      </c>
      <c r="W58" s="40" t="s">
        <v>810</v>
      </c>
      <c r="X58" s="14" t="s">
        <v>183</v>
      </c>
      <c r="Y58" s="85" t="s">
        <v>157</v>
      </c>
      <c r="Z58" s="85" t="s">
        <v>157</v>
      </c>
      <c r="AA58" s="85" t="s">
        <v>162</v>
      </c>
      <c r="AB58" s="96">
        <v>71860000</v>
      </c>
      <c r="AC58" s="19" t="s">
        <v>164</v>
      </c>
      <c r="AD58" s="19" t="s">
        <v>164</v>
      </c>
      <c r="AE58" s="84" t="s">
        <v>164</v>
      </c>
      <c r="AF58" s="19" t="s">
        <v>162</v>
      </c>
      <c r="AG58" s="19">
        <v>2</v>
      </c>
      <c r="AH58" s="19">
        <v>3</v>
      </c>
      <c r="AI58" s="19" t="s">
        <v>165</v>
      </c>
      <c r="AJ58" s="13" t="s">
        <v>938</v>
      </c>
    </row>
    <row r="59" spans="1:36" s="13" customFormat="1" ht="15" customHeight="1">
      <c r="A59" s="20">
        <v>55</v>
      </c>
      <c r="B59" s="31" t="s">
        <v>77</v>
      </c>
      <c r="C59" s="19" t="s">
        <v>37</v>
      </c>
      <c r="D59" s="29" t="s">
        <v>133</v>
      </c>
      <c r="E59" s="19" t="s">
        <v>150</v>
      </c>
      <c r="F59" s="14" t="s">
        <v>747</v>
      </c>
      <c r="G59" s="14" t="s">
        <v>740</v>
      </c>
      <c r="H59" s="14" t="s">
        <v>748</v>
      </c>
      <c r="I59" s="19" t="s">
        <v>272</v>
      </c>
      <c r="J59" s="14" t="s">
        <v>749</v>
      </c>
      <c r="K59" s="14" t="s">
        <v>750</v>
      </c>
      <c r="L59" s="19" t="s">
        <v>235</v>
      </c>
      <c r="M59" s="19" t="s">
        <v>156</v>
      </c>
      <c r="N59" s="88">
        <v>18000</v>
      </c>
      <c r="O59" s="88">
        <v>84</v>
      </c>
      <c r="P59" s="88">
        <v>18000</v>
      </c>
      <c r="Q59" s="14" t="s">
        <v>752</v>
      </c>
      <c r="R59" s="88">
        <v>87833</v>
      </c>
      <c r="S59" s="80" t="s">
        <v>751</v>
      </c>
      <c r="T59" s="88">
        <v>80222</v>
      </c>
      <c r="U59" s="80" t="s">
        <v>753</v>
      </c>
      <c r="V59" s="88">
        <v>18000</v>
      </c>
      <c r="W59" s="40" t="s">
        <v>810</v>
      </c>
      <c r="X59" s="14" t="s">
        <v>183</v>
      </c>
      <c r="Y59" s="85" t="s">
        <v>157</v>
      </c>
      <c r="Z59" s="85" t="s">
        <v>157</v>
      </c>
      <c r="AA59" s="85" t="s">
        <v>162</v>
      </c>
      <c r="AB59" s="96">
        <v>39999000</v>
      </c>
      <c r="AC59" s="19" t="s">
        <v>164</v>
      </c>
      <c r="AD59" s="19" t="s">
        <v>164</v>
      </c>
      <c r="AE59" s="19" t="s">
        <v>164</v>
      </c>
      <c r="AF59" s="19" t="s">
        <v>162</v>
      </c>
      <c r="AG59" s="19">
        <v>2</v>
      </c>
      <c r="AH59" s="19">
        <v>3</v>
      </c>
      <c r="AI59" s="19" t="s">
        <v>165</v>
      </c>
      <c r="AJ59" s="13" t="s">
        <v>939</v>
      </c>
    </row>
    <row r="60" spans="1:36" s="13" customFormat="1" ht="15" customHeight="1">
      <c r="A60" s="25">
        <v>56</v>
      </c>
      <c r="B60" s="31" t="s">
        <v>78</v>
      </c>
      <c r="C60" s="19" t="s">
        <v>37</v>
      </c>
      <c r="D60" s="29" t="s">
        <v>133</v>
      </c>
      <c r="E60" s="19" t="s">
        <v>150</v>
      </c>
      <c r="F60" s="14" t="s">
        <v>754</v>
      </c>
      <c r="G60" s="14" t="s">
        <v>755</v>
      </c>
      <c r="H60" s="14" t="s">
        <v>756</v>
      </c>
      <c r="I60" s="19" t="s">
        <v>193</v>
      </c>
      <c r="J60" s="14" t="s">
        <v>757</v>
      </c>
      <c r="K60" s="14" t="s">
        <v>758</v>
      </c>
      <c r="L60" s="19" t="s">
        <v>235</v>
      </c>
      <c r="M60" s="19" t="s">
        <v>156</v>
      </c>
      <c r="N60" s="88">
        <v>33300</v>
      </c>
      <c r="O60" s="88">
        <v>95</v>
      </c>
      <c r="P60" s="88">
        <v>33300</v>
      </c>
      <c r="Q60" s="14" t="s">
        <v>759</v>
      </c>
      <c r="R60" s="88">
        <v>62192</v>
      </c>
      <c r="S60" s="80" t="s">
        <v>760</v>
      </c>
      <c r="T60" s="93" t="s">
        <v>162</v>
      </c>
      <c r="U60" s="80" t="s">
        <v>761</v>
      </c>
      <c r="V60" s="88">
        <v>33300</v>
      </c>
      <c r="W60" s="34" t="s">
        <v>579</v>
      </c>
      <c r="X60" s="14" t="s">
        <v>183</v>
      </c>
      <c r="Y60" s="85" t="s">
        <v>157</v>
      </c>
      <c r="Z60" s="85" t="s">
        <v>157</v>
      </c>
      <c r="AA60" s="85" t="s">
        <v>162</v>
      </c>
      <c r="AB60" s="96">
        <v>140000000</v>
      </c>
      <c r="AC60" s="19" t="s">
        <v>164</v>
      </c>
      <c r="AD60" s="19" t="s">
        <v>164</v>
      </c>
      <c r="AE60" s="19" t="s">
        <v>164</v>
      </c>
      <c r="AF60" s="19" t="s">
        <v>162</v>
      </c>
      <c r="AG60" s="19">
        <v>2</v>
      </c>
      <c r="AH60" s="19">
        <v>3</v>
      </c>
      <c r="AI60" s="19" t="s">
        <v>165</v>
      </c>
      <c r="AJ60" s="13" t="s">
        <v>940</v>
      </c>
    </row>
    <row r="61" spans="1:36" s="37" customFormat="1" ht="15" customHeight="1">
      <c r="A61" s="20">
        <v>57</v>
      </c>
      <c r="B61" s="34" t="s">
        <v>125</v>
      </c>
      <c r="C61" s="35" t="s">
        <v>37</v>
      </c>
      <c r="D61" s="36" t="s">
        <v>145</v>
      </c>
      <c r="E61" s="35" t="s">
        <v>150</v>
      </c>
      <c r="F61" s="44" t="s">
        <v>467</v>
      </c>
      <c r="G61" s="34" t="s">
        <v>468</v>
      </c>
      <c r="H61" s="34" t="s">
        <v>469</v>
      </c>
      <c r="I61" s="109" t="s">
        <v>170</v>
      </c>
      <c r="J61" s="34" t="s">
        <v>470</v>
      </c>
      <c r="K61" s="34" t="s">
        <v>471</v>
      </c>
      <c r="L61" s="35" t="s">
        <v>472</v>
      </c>
      <c r="M61" s="35" t="s">
        <v>156</v>
      </c>
      <c r="N61" s="91">
        <v>2000</v>
      </c>
      <c r="O61" s="91" t="s">
        <v>157</v>
      </c>
      <c r="P61" s="91" t="s">
        <v>157</v>
      </c>
      <c r="Q61" s="35" t="s">
        <v>162</v>
      </c>
      <c r="R61" s="91" t="s">
        <v>162</v>
      </c>
      <c r="S61" s="34" t="s">
        <v>162</v>
      </c>
      <c r="T61" s="91" t="s">
        <v>162</v>
      </c>
      <c r="U61" s="34" t="s">
        <v>473</v>
      </c>
      <c r="V61" s="91">
        <v>2000</v>
      </c>
      <c r="W61" s="98" t="s">
        <v>808</v>
      </c>
      <c r="X61" s="14" t="s">
        <v>183</v>
      </c>
      <c r="Y61" s="41" t="s">
        <v>162</v>
      </c>
      <c r="Z61" s="41" t="s">
        <v>162</v>
      </c>
      <c r="AA61" s="41" t="s">
        <v>162</v>
      </c>
      <c r="AB61" s="39">
        <v>9000000</v>
      </c>
      <c r="AC61" s="35">
        <v>3</v>
      </c>
      <c r="AD61" s="35" t="s">
        <v>474</v>
      </c>
      <c r="AE61" s="86">
        <v>4500</v>
      </c>
      <c r="AF61" s="19" t="s">
        <v>162</v>
      </c>
      <c r="AG61" s="35">
        <v>2</v>
      </c>
      <c r="AH61" s="35">
        <v>3</v>
      </c>
      <c r="AI61" s="35" t="s">
        <v>165</v>
      </c>
      <c r="AJ61" s="37" t="s">
        <v>941</v>
      </c>
    </row>
    <row r="62" spans="1:36" s="37" customFormat="1" ht="15" customHeight="1">
      <c r="A62" s="20">
        <v>58</v>
      </c>
      <c r="B62" s="101" t="s">
        <v>942</v>
      </c>
      <c r="C62" s="35" t="s">
        <v>37</v>
      </c>
      <c r="D62" s="36" t="s">
        <v>145</v>
      </c>
      <c r="E62" s="35" t="s">
        <v>150</v>
      </c>
      <c r="F62" s="44" t="s">
        <v>475</v>
      </c>
      <c r="G62" s="34" t="s">
        <v>476</v>
      </c>
      <c r="H62" s="34" t="s">
        <v>477</v>
      </c>
      <c r="I62" s="109" t="s">
        <v>193</v>
      </c>
      <c r="J62" s="34" t="s">
        <v>478</v>
      </c>
      <c r="K62" s="34" t="s">
        <v>479</v>
      </c>
      <c r="L62" s="35" t="s">
        <v>472</v>
      </c>
      <c r="M62" s="35" t="s">
        <v>196</v>
      </c>
      <c r="N62" s="91">
        <v>2125</v>
      </c>
      <c r="O62" s="91" t="s">
        <v>157</v>
      </c>
      <c r="P62" s="91" t="s">
        <v>157</v>
      </c>
      <c r="Q62" s="34" t="s">
        <v>480</v>
      </c>
      <c r="R62" s="91">
        <v>21929</v>
      </c>
      <c r="S62" s="34" t="s">
        <v>481</v>
      </c>
      <c r="T62" s="91">
        <v>7310</v>
      </c>
      <c r="U62" s="34" t="s">
        <v>482</v>
      </c>
      <c r="V62" s="91">
        <v>2125</v>
      </c>
      <c r="W62" s="72" t="s">
        <v>161</v>
      </c>
      <c r="X62" s="14" t="s">
        <v>183</v>
      </c>
      <c r="Y62" s="41" t="s">
        <v>162</v>
      </c>
      <c r="Z62" s="41" t="s">
        <v>162</v>
      </c>
      <c r="AA62" s="41" t="s">
        <v>162</v>
      </c>
      <c r="AB62" s="39">
        <v>25500000</v>
      </c>
      <c r="AC62" s="35">
        <v>3</v>
      </c>
      <c r="AD62" s="35" t="s">
        <v>474</v>
      </c>
      <c r="AE62" s="86">
        <v>12000</v>
      </c>
      <c r="AF62" s="19" t="s">
        <v>162</v>
      </c>
      <c r="AG62" s="35">
        <v>3</v>
      </c>
      <c r="AH62" s="35">
        <v>2</v>
      </c>
      <c r="AI62" s="35" t="s">
        <v>165</v>
      </c>
      <c r="AJ62" s="37" t="s">
        <v>943</v>
      </c>
    </row>
    <row r="63" spans="1:36" s="37" customFormat="1" ht="15" customHeight="1">
      <c r="A63" s="20">
        <v>59</v>
      </c>
      <c r="B63" s="34" t="s">
        <v>126</v>
      </c>
      <c r="C63" s="35" t="s">
        <v>37</v>
      </c>
      <c r="D63" s="36" t="s">
        <v>145</v>
      </c>
      <c r="E63" s="35" t="s">
        <v>150</v>
      </c>
      <c r="F63" s="44" t="s">
        <v>483</v>
      </c>
      <c r="G63" s="34" t="s">
        <v>484</v>
      </c>
      <c r="H63" s="34" t="s">
        <v>485</v>
      </c>
      <c r="I63" s="109" t="s">
        <v>287</v>
      </c>
      <c r="J63" s="34" t="s">
        <v>486</v>
      </c>
      <c r="K63" s="34" t="s">
        <v>487</v>
      </c>
      <c r="L63" s="35" t="s">
        <v>472</v>
      </c>
      <c r="M63" s="35" t="s">
        <v>156</v>
      </c>
      <c r="N63" s="91">
        <v>250</v>
      </c>
      <c r="O63" s="91" t="s">
        <v>157</v>
      </c>
      <c r="P63" s="91" t="s">
        <v>157</v>
      </c>
      <c r="Q63" s="34" t="s">
        <v>488</v>
      </c>
      <c r="R63" s="91">
        <v>4650</v>
      </c>
      <c r="S63" s="34" t="s">
        <v>489</v>
      </c>
      <c r="T63" s="91">
        <v>1515</v>
      </c>
      <c r="U63" s="34" t="s">
        <v>482</v>
      </c>
      <c r="V63" s="91">
        <v>250</v>
      </c>
      <c r="W63" s="34" t="s">
        <v>809</v>
      </c>
      <c r="X63" s="14" t="s">
        <v>183</v>
      </c>
      <c r="Y63" s="41" t="s">
        <v>162</v>
      </c>
      <c r="Z63" s="41" t="s">
        <v>162</v>
      </c>
      <c r="AA63" s="41" t="s">
        <v>162</v>
      </c>
      <c r="AB63" s="39">
        <v>2000000</v>
      </c>
      <c r="AC63" s="35">
        <v>4</v>
      </c>
      <c r="AD63" s="35" t="s">
        <v>490</v>
      </c>
      <c r="AE63" s="86">
        <v>8000</v>
      </c>
      <c r="AF63" s="19" t="s">
        <v>162</v>
      </c>
      <c r="AG63" s="35">
        <v>3</v>
      </c>
      <c r="AH63" s="35">
        <v>3</v>
      </c>
      <c r="AI63" s="35" t="s">
        <v>165</v>
      </c>
      <c r="AJ63" s="37" t="s">
        <v>944</v>
      </c>
    </row>
    <row r="64" spans="1:36" s="37" customFormat="1" ht="15" customHeight="1">
      <c r="A64" s="25">
        <v>60</v>
      </c>
      <c r="B64" s="34" t="s">
        <v>491</v>
      </c>
      <c r="C64" s="35" t="s">
        <v>37</v>
      </c>
      <c r="D64" s="36" t="s">
        <v>145</v>
      </c>
      <c r="E64" s="35" t="s">
        <v>150</v>
      </c>
      <c r="F64" s="44" t="s">
        <v>492</v>
      </c>
      <c r="G64" s="34" t="s">
        <v>493</v>
      </c>
      <c r="H64" s="34" t="s">
        <v>477</v>
      </c>
      <c r="I64" s="109" t="s">
        <v>337</v>
      </c>
      <c r="J64" s="34" t="s">
        <v>494</v>
      </c>
      <c r="K64" s="34" t="s">
        <v>823</v>
      </c>
      <c r="L64" s="35" t="s">
        <v>472</v>
      </c>
      <c r="M64" s="35" t="s">
        <v>156</v>
      </c>
      <c r="N64" s="91">
        <f>1400+1300</f>
        <v>2700</v>
      </c>
      <c r="O64" s="91" t="s">
        <v>157</v>
      </c>
      <c r="P64" s="91" t="s">
        <v>157</v>
      </c>
      <c r="Q64" s="34" t="s">
        <v>495</v>
      </c>
      <c r="R64" s="91">
        <f>11463+38290</f>
        <v>49753</v>
      </c>
      <c r="S64" s="34" t="s">
        <v>496</v>
      </c>
      <c r="T64" s="91">
        <f>11463+6815</f>
        <v>18278</v>
      </c>
      <c r="U64" s="34" t="s">
        <v>482</v>
      </c>
      <c r="V64" s="91">
        <f>1400+1300</f>
        <v>2700</v>
      </c>
      <c r="W64" s="72" t="s">
        <v>161</v>
      </c>
      <c r="X64" s="14" t="s">
        <v>183</v>
      </c>
      <c r="Y64" s="41" t="s">
        <v>162</v>
      </c>
      <c r="Z64" s="41" t="s">
        <v>162</v>
      </c>
      <c r="AA64" s="41" t="s">
        <v>162</v>
      </c>
      <c r="AB64" s="39">
        <v>8100000</v>
      </c>
      <c r="AC64" s="35">
        <v>3</v>
      </c>
      <c r="AD64" s="35" t="s">
        <v>474</v>
      </c>
      <c r="AE64" s="86">
        <f>AB64/V64</f>
        <v>3000</v>
      </c>
      <c r="AF64" s="19" t="s">
        <v>162</v>
      </c>
      <c r="AG64" s="35">
        <v>1</v>
      </c>
      <c r="AH64" s="35">
        <v>3</v>
      </c>
      <c r="AI64" s="35" t="s">
        <v>165</v>
      </c>
      <c r="AJ64" s="37" t="s">
        <v>945</v>
      </c>
    </row>
    <row r="65" spans="1:36" s="37" customFormat="1" ht="15" customHeight="1">
      <c r="A65" s="20">
        <v>61</v>
      </c>
      <c r="B65" s="40" t="s">
        <v>94</v>
      </c>
      <c r="C65" s="35" t="s">
        <v>37</v>
      </c>
      <c r="D65" s="36" t="s">
        <v>142</v>
      </c>
      <c r="E65" s="35" t="s">
        <v>150</v>
      </c>
      <c r="F65" s="44" t="s">
        <v>497</v>
      </c>
      <c r="G65" s="34" t="s">
        <v>498</v>
      </c>
      <c r="H65" s="34" t="s">
        <v>499</v>
      </c>
      <c r="I65" s="19" t="s">
        <v>1000</v>
      </c>
      <c r="J65" s="34" t="s">
        <v>500</v>
      </c>
      <c r="K65" s="34" t="s">
        <v>501</v>
      </c>
      <c r="L65" s="35" t="s">
        <v>472</v>
      </c>
      <c r="M65" s="35" t="s">
        <v>156</v>
      </c>
      <c r="N65" s="91">
        <v>7480</v>
      </c>
      <c r="O65" s="91">
        <v>329</v>
      </c>
      <c r="P65" s="91" t="s">
        <v>157</v>
      </c>
      <c r="Q65" s="34" t="s">
        <v>502</v>
      </c>
      <c r="R65" s="91" t="s">
        <v>162</v>
      </c>
      <c r="S65" s="34" t="s">
        <v>503</v>
      </c>
      <c r="T65" s="91" t="s">
        <v>162</v>
      </c>
      <c r="U65" s="34" t="s">
        <v>482</v>
      </c>
      <c r="V65" s="91">
        <f>N65+O65</f>
        <v>7809</v>
      </c>
      <c r="W65" s="98" t="s">
        <v>808</v>
      </c>
      <c r="X65" s="14" t="s">
        <v>183</v>
      </c>
      <c r="Y65" s="41" t="s">
        <v>162</v>
      </c>
      <c r="Z65" s="41" t="s">
        <v>162</v>
      </c>
      <c r="AA65" s="41" t="s">
        <v>162</v>
      </c>
      <c r="AB65" s="39">
        <v>99990000</v>
      </c>
      <c r="AC65" s="35">
        <v>6</v>
      </c>
      <c r="AD65" s="35" t="s">
        <v>163</v>
      </c>
      <c r="AE65" s="86" t="s">
        <v>164</v>
      </c>
      <c r="AF65" s="43">
        <v>0.06</v>
      </c>
      <c r="AG65" s="35">
        <v>3</v>
      </c>
      <c r="AH65" s="35">
        <v>3</v>
      </c>
      <c r="AI65" s="35" t="s">
        <v>1004</v>
      </c>
      <c r="AJ65" s="37" t="s">
        <v>946</v>
      </c>
    </row>
    <row r="66" spans="1:36" s="37" customFormat="1" ht="15" customHeight="1">
      <c r="A66" s="20">
        <v>62</v>
      </c>
      <c r="B66" s="40" t="s">
        <v>127</v>
      </c>
      <c r="C66" s="35" t="s">
        <v>37</v>
      </c>
      <c r="D66" s="36" t="s">
        <v>146</v>
      </c>
      <c r="E66" s="35" t="s">
        <v>165</v>
      </c>
      <c r="F66" s="38" t="s">
        <v>157</v>
      </c>
      <c r="G66" s="34" t="s">
        <v>504</v>
      </c>
      <c r="H66" s="34" t="s">
        <v>505</v>
      </c>
      <c r="I66" s="109" t="s">
        <v>249</v>
      </c>
      <c r="J66" s="34" t="s">
        <v>506</v>
      </c>
      <c r="K66" s="34" t="s">
        <v>824</v>
      </c>
      <c r="L66" s="35" t="s">
        <v>251</v>
      </c>
      <c r="M66" s="35" t="s">
        <v>156</v>
      </c>
      <c r="N66" s="91">
        <v>8000</v>
      </c>
      <c r="O66" s="91" t="s">
        <v>157</v>
      </c>
      <c r="P66" s="91" t="s">
        <v>157</v>
      </c>
      <c r="Q66" s="36" t="s">
        <v>188</v>
      </c>
      <c r="R66" s="91" t="s">
        <v>162</v>
      </c>
      <c r="S66" s="34" t="s">
        <v>507</v>
      </c>
      <c r="T66" s="91">
        <v>26481</v>
      </c>
      <c r="U66" s="34" t="s">
        <v>508</v>
      </c>
      <c r="V66" s="91">
        <v>8000</v>
      </c>
      <c r="W66" s="72" t="s">
        <v>161</v>
      </c>
      <c r="X66" s="14" t="s">
        <v>183</v>
      </c>
      <c r="Y66" s="41" t="s">
        <v>162</v>
      </c>
      <c r="Z66" s="41" t="s">
        <v>162</v>
      </c>
      <c r="AA66" s="41" t="s">
        <v>162</v>
      </c>
      <c r="AB66" s="41">
        <v>15800000</v>
      </c>
      <c r="AC66" s="35" t="s">
        <v>162</v>
      </c>
      <c r="AD66" s="35" t="s">
        <v>162</v>
      </c>
      <c r="AE66" s="86">
        <f>AB66/V66</f>
        <v>1975</v>
      </c>
      <c r="AF66" s="19" t="s">
        <v>162</v>
      </c>
      <c r="AG66" s="35">
        <v>3</v>
      </c>
      <c r="AH66" s="35">
        <v>3</v>
      </c>
      <c r="AI66" s="35" t="s">
        <v>165</v>
      </c>
      <c r="AJ66" s="37" t="s">
        <v>947</v>
      </c>
    </row>
    <row r="67" spans="1:36" s="37" customFormat="1" ht="15" customHeight="1">
      <c r="A67" s="20">
        <v>63</v>
      </c>
      <c r="B67" s="34" t="s">
        <v>128</v>
      </c>
      <c r="C67" s="35" t="s">
        <v>37</v>
      </c>
      <c r="D67" s="36" t="s">
        <v>146</v>
      </c>
      <c r="E67" s="35" t="s">
        <v>150</v>
      </c>
      <c r="F67" s="44" t="s">
        <v>509</v>
      </c>
      <c r="G67" s="34" t="s">
        <v>510</v>
      </c>
      <c r="H67" s="34" t="s">
        <v>511</v>
      </c>
      <c r="I67" s="109" t="s">
        <v>272</v>
      </c>
      <c r="J67" s="34" t="s">
        <v>512</v>
      </c>
      <c r="K67" s="34" t="s">
        <v>513</v>
      </c>
      <c r="L67" s="35" t="s">
        <v>472</v>
      </c>
      <c r="M67" s="35" t="s">
        <v>156</v>
      </c>
      <c r="N67" s="91">
        <v>800</v>
      </c>
      <c r="O67" s="91" t="s">
        <v>157</v>
      </c>
      <c r="P67" s="91" t="s">
        <v>157</v>
      </c>
      <c r="Q67" s="34" t="s">
        <v>514</v>
      </c>
      <c r="R67" s="91">
        <v>3532</v>
      </c>
      <c r="S67" s="34" t="s">
        <v>515</v>
      </c>
      <c r="T67" s="91" t="s">
        <v>162</v>
      </c>
      <c r="U67" s="34" t="s">
        <v>482</v>
      </c>
      <c r="V67" s="91">
        <v>800</v>
      </c>
      <c r="W67" s="98" t="s">
        <v>808</v>
      </c>
      <c r="X67" s="34" t="s">
        <v>282</v>
      </c>
      <c r="Y67" s="41" t="s">
        <v>162</v>
      </c>
      <c r="Z67" s="41" t="s">
        <v>162</v>
      </c>
      <c r="AA67" s="41" t="s">
        <v>162</v>
      </c>
      <c r="AB67" s="41">
        <v>4800000</v>
      </c>
      <c r="AC67" s="35">
        <v>10</v>
      </c>
      <c r="AD67" s="35" t="s">
        <v>163</v>
      </c>
      <c r="AE67" s="86">
        <v>6000</v>
      </c>
      <c r="AF67" s="19" t="s">
        <v>162</v>
      </c>
      <c r="AG67" s="35">
        <v>3</v>
      </c>
      <c r="AH67" s="35">
        <v>4</v>
      </c>
      <c r="AI67" s="35" t="s">
        <v>165</v>
      </c>
      <c r="AJ67" s="37" t="s">
        <v>948</v>
      </c>
    </row>
    <row r="68" spans="1:36" s="37" customFormat="1" ht="15" customHeight="1">
      <c r="A68" s="25">
        <v>64</v>
      </c>
      <c r="B68" s="34" t="s">
        <v>129</v>
      </c>
      <c r="C68" s="35" t="s">
        <v>37</v>
      </c>
      <c r="D68" s="36" t="s">
        <v>146</v>
      </c>
      <c r="E68" s="35" t="s">
        <v>150</v>
      </c>
      <c r="F68" s="44" t="s">
        <v>516</v>
      </c>
      <c r="G68" s="34" t="s">
        <v>517</v>
      </c>
      <c r="H68" s="34" t="s">
        <v>518</v>
      </c>
      <c r="I68" s="109" t="s">
        <v>807</v>
      </c>
      <c r="J68" s="34" t="s">
        <v>519</v>
      </c>
      <c r="K68" s="34" t="s">
        <v>825</v>
      </c>
      <c r="L68" s="35" t="s">
        <v>472</v>
      </c>
      <c r="M68" s="35" t="s">
        <v>156</v>
      </c>
      <c r="N68" s="91">
        <v>5560</v>
      </c>
      <c r="O68" s="91" t="s">
        <v>157</v>
      </c>
      <c r="P68" s="91" t="s">
        <v>157</v>
      </c>
      <c r="Q68" s="34" t="s">
        <v>520</v>
      </c>
      <c r="R68" s="91">
        <v>6394</v>
      </c>
      <c r="S68" s="34" t="s">
        <v>521</v>
      </c>
      <c r="T68" s="91">
        <v>6394</v>
      </c>
      <c r="U68" s="34" t="s">
        <v>521</v>
      </c>
      <c r="V68" s="91">
        <v>5560</v>
      </c>
      <c r="W68" s="98" t="s">
        <v>808</v>
      </c>
      <c r="X68" s="40" t="s">
        <v>183</v>
      </c>
      <c r="Y68" s="41" t="s">
        <v>162</v>
      </c>
      <c r="Z68" s="41" t="s">
        <v>162</v>
      </c>
      <c r="AA68" s="41" t="s">
        <v>162</v>
      </c>
      <c r="AB68" s="41">
        <v>63940000</v>
      </c>
      <c r="AC68" s="35">
        <v>1</v>
      </c>
      <c r="AD68" s="35" t="s">
        <v>522</v>
      </c>
      <c r="AE68" s="86">
        <v>11500</v>
      </c>
      <c r="AF68" s="19" t="s">
        <v>162</v>
      </c>
      <c r="AG68" s="35">
        <v>2</v>
      </c>
      <c r="AH68" s="35">
        <v>2</v>
      </c>
      <c r="AI68" s="35" t="s">
        <v>165</v>
      </c>
      <c r="AJ68" s="37" t="s">
        <v>949</v>
      </c>
    </row>
    <row r="69" spans="1:36" s="37" customFormat="1" ht="15" customHeight="1">
      <c r="A69" s="20">
        <v>65</v>
      </c>
      <c r="B69" s="34" t="s">
        <v>130</v>
      </c>
      <c r="C69" s="35" t="s">
        <v>37</v>
      </c>
      <c r="D69" s="36" t="s">
        <v>146</v>
      </c>
      <c r="E69" s="35" t="s">
        <v>150</v>
      </c>
      <c r="F69" s="44" t="s">
        <v>523</v>
      </c>
      <c r="G69" s="34" t="s">
        <v>524</v>
      </c>
      <c r="H69" s="34" t="s">
        <v>525</v>
      </c>
      <c r="I69" s="109" t="s">
        <v>807</v>
      </c>
      <c r="J69" s="34" t="s">
        <v>526</v>
      </c>
      <c r="K69" s="34" t="s">
        <v>826</v>
      </c>
      <c r="L69" s="35" t="s">
        <v>472</v>
      </c>
      <c r="M69" s="35" t="s">
        <v>196</v>
      </c>
      <c r="N69" s="91">
        <v>50</v>
      </c>
      <c r="O69" s="91" t="s">
        <v>157</v>
      </c>
      <c r="P69" s="91" t="s">
        <v>157</v>
      </c>
      <c r="Q69" s="34" t="s">
        <v>527</v>
      </c>
      <c r="R69" s="91">
        <v>1461</v>
      </c>
      <c r="S69" s="34" t="s">
        <v>528</v>
      </c>
      <c r="T69" s="91">
        <v>50</v>
      </c>
      <c r="U69" s="34" t="s">
        <v>528</v>
      </c>
      <c r="V69" s="91">
        <v>50</v>
      </c>
      <c r="W69" s="98" t="s">
        <v>808</v>
      </c>
      <c r="X69" s="40" t="s">
        <v>183</v>
      </c>
      <c r="Y69" s="41" t="s">
        <v>162</v>
      </c>
      <c r="Z69" s="41" t="s">
        <v>162</v>
      </c>
      <c r="AA69" s="41" t="s">
        <v>162</v>
      </c>
      <c r="AB69" s="41">
        <v>2500000</v>
      </c>
      <c r="AC69" s="35">
        <v>1</v>
      </c>
      <c r="AD69" s="35" t="s">
        <v>522</v>
      </c>
      <c r="AE69" s="86">
        <v>50000</v>
      </c>
      <c r="AF69" s="19" t="s">
        <v>162</v>
      </c>
      <c r="AG69" s="35">
        <v>1</v>
      </c>
      <c r="AH69" s="35">
        <v>2</v>
      </c>
      <c r="AI69" s="35" t="s">
        <v>165</v>
      </c>
      <c r="AJ69" s="37" t="s">
        <v>950</v>
      </c>
    </row>
    <row r="70" spans="1:36" s="37" customFormat="1" ht="15" customHeight="1">
      <c r="A70" s="20">
        <v>66</v>
      </c>
      <c r="B70" s="34" t="s">
        <v>529</v>
      </c>
      <c r="C70" s="35" t="s">
        <v>37</v>
      </c>
      <c r="D70" s="36" t="s">
        <v>146</v>
      </c>
      <c r="E70" s="35" t="s">
        <v>150</v>
      </c>
      <c r="F70" s="44" t="s">
        <v>530</v>
      </c>
      <c r="G70" s="34" t="s">
        <v>531</v>
      </c>
      <c r="H70" s="34" t="s">
        <v>532</v>
      </c>
      <c r="I70" s="109" t="s">
        <v>533</v>
      </c>
      <c r="J70" s="34" t="s">
        <v>534</v>
      </c>
      <c r="K70" s="34" t="s">
        <v>535</v>
      </c>
      <c r="L70" s="19" t="s">
        <v>235</v>
      </c>
      <c r="M70" s="35" t="s">
        <v>156</v>
      </c>
      <c r="N70" s="91">
        <v>1000</v>
      </c>
      <c r="O70" s="91" t="s">
        <v>157</v>
      </c>
      <c r="P70" s="91" t="s">
        <v>157</v>
      </c>
      <c r="Q70" s="34" t="s">
        <v>536</v>
      </c>
      <c r="R70" s="91">
        <v>1000</v>
      </c>
      <c r="S70" s="34" t="s">
        <v>536</v>
      </c>
      <c r="T70" s="91">
        <v>1000</v>
      </c>
      <c r="U70" s="34" t="s">
        <v>508</v>
      </c>
      <c r="V70" s="91">
        <v>1000</v>
      </c>
      <c r="W70" s="98" t="s">
        <v>808</v>
      </c>
      <c r="X70" s="40" t="s">
        <v>183</v>
      </c>
      <c r="Y70" s="41" t="s">
        <v>162</v>
      </c>
      <c r="Z70" s="41" t="s">
        <v>162</v>
      </c>
      <c r="AA70" s="41" t="s">
        <v>162</v>
      </c>
      <c r="AB70" s="41">
        <v>13333000</v>
      </c>
      <c r="AC70" s="35">
        <v>2</v>
      </c>
      <c r="AD70" s="35" t="s">
        <v>162</v>
      </c>
      <c r="AE70" s="86">
        <f>AB70/V70</f>
        <v>13333</v>
      </c>
      <c r="AF70" s="19" t="s">
        <v>162</v>
      </c>
      <c r="AG70" s="35">
        <v>2</v>
      </c>
      <c r="AH70" s="35">
        <v>2</v>
      </c>
      <c r="AI70" s="35" t="s">
        <v>165</v>
      </c>
      <c r="AJ70" s="37" t="s">
        <v>951</v>
      </c>
    </row>
    <row r="71" spans="1:36" s="37" customFormat="1" ht="15" customHeight="1">
      <c r="A71" s="25">
        <v>67</v>
      </c>
      <c r="B71" s="34" t="s">
        <v>131</v>
      </c>
      <c r="C71" s="35" t="s">
        <v>37</v>
      </c>
      <c r="D71" s="35" t="s">
        <v>147</v>
      </c>
      <c r="E71" s="35" t="s">
        <v>150</v>
      </c>
      <c r="F71" s="44" t="s">
        <v>537</v>
      </c>
      <c r="G71" s="34" t="s">
        <v>538</v>
      </c>
      <c r="H71" s="34" t="s">
        <v>539</v>
      </c>
      <c r="I71" s="109" t="s">
        <v>272</v>
      </c>
      <c r="J71" s="34" t="s">
        <v>540</v>
      </c>
      <c r="K71" s="34" t="s">
        <v>541</v>
      </c>
      <c r="L71" s="35" t="s">
        <v>472</v>
      </c>
      <c r="M71" s="35" t="s">
        <v>156</v>
      </c>
      <c r="N71" s="91" t="s">
        <v>157</v>
      </c>
      <c r="O71" s="91">
        <v>30</v>
      </c>
      <c r="P71" s="91">
        <v>25200</v>
      </c>
      <c r="Q71" s="36" t="s">
        <v>188</v>
      </c>
      <c r="R71" s="91" t="s">
        <v>162</v>
      </c>
      <c r="S71" s="34" t="s">
        <v>162</v>
      </c>
      <c r="T71" s="91" t="s">
        <v>162</v>
      </c>
      <c r="U71" s="34" t="s">
        <v>542</v>
      </c>
      <c r="V71" s="91">
        <v>30</v>
      </c>
      <c r="W71" s="35" t="s">
        <v>162</v>
      </c>
      <c r="X71" s="40" t="s">
        <v>183</v>
      </c>
      <c r="Y71" s="41" t="s">
        <v>162</v>
      </c>
      <c r="Z71" s="41" t="s">
        <v>162</v>
      </c>
      <c r="AA71" s="41" t="s">
        <v>162</v>
      </c>
      <c r="AB71" s="41">
        <v>450000</v>
      </c>
      <c r="AC71" s="35">
        <v>4</v>
      </c>
      <c r="AD71" s="35" t="s">
        <v>163</v>
      </c>
      <c r="AE71" s="86">
        <f>AB71/V71</f>
        <v>15000</v>
      </c>
      <c r="AF71" s="19" t="s">
        <v>162</v>
      </c>
      <c r="AG71" s="35">
        <v>2</v>
      </c>
      <c r="AH71" s="35">
        <v>1</v>
      </c>
      <c r="AI71" s="35" t="s">
        <v>165</v>
      </c>
      <c r="AJ71" s="37" t="s">
        <v>952</v>
      </c>
    </row>
    <row r="72" spans="1:36" s="37" customFormat="1" ht="15" customHeight="1">
      <c r="A72" s="20">
        <v>68</v>
      </c>
      <c r="B72" s="40" t="s">
        <v>95</v>
      </c>
      <c r="C72" s="35" t="s">
        <v>37</v>
      </c>
      <c r="D72" s="36" t="s">
        <v>143</v>
      </c>
      <c r="E72" s="36" t="s">
        <v>150</v>
      </c>
      <c r="F72" s="77" t="s">
        <v>319</v>
      </c>
      <c r="G72" s="40" t="s">
        <v>320</v>
      </c>
      <c r="H72" s="40" t="s">
        <v>321</v>
      </c>
      <c r="I72" s="105" t="s">
        <v>272</v>
      </c>
      <c r="J72" s="40" t="s">
        <v>322</v>
      </c>
      <c r="K72" s="40" t="s">
        <v>323</v>
      </c>
      <c r="L72" s="36" t="s">
        <v>155</v>
      </c>
      <c r="M72" s="36" t="s">
        <v>196</v>
      </c>
      <c r="N72" s="92" t="s">
        <v>157</v>
      </c>
      <c r="O72" s="92">
        <v>187</v>
      </c>
      <c r="P72" s="92">
        <v>13000</v>
      </c>
      <c r="Q72" s="40" t="s">
        <v>324</v>
      </c>
      <c r="R72" s="95">
        <v>553682</v>
      </c>
      <c r="S72" s="40" t="s">
        <v>325</v>
      </c>
      <c r="T72" s="95">
        <v>114897</v>
      </c>
      <c r="U72" s="40" t="s">
        <v>326</v>
      </c>
      <c r="V72" s="92">
        <v>13000</v>
      </c>
      <c r="W72" s="72" t="s">
        <v>161</v>
      </c>
      <c r="X72" s="40" t="s">
        <v>183</v>
      </c>
      <c r="Y72" s="39" t="s">
        <v>162</v>
      </c>
      <c r="Z72" s="39" t="s">
        <v>162</v>
      </c>
      <c r="AA72" s="39" t="s">
        <v>162</v>
      </c>
      <c r="AB72" s="39">
        <v>13000000</v>
      </c>
      <c r="AC72" s="36">
        <v>10</v>
      </c>
      <c r="AD72" s="36" t="s">
        <v>163</v>
      </c>
      <c r="AE72" s="39" t="s">
        <v>164</v>
      </c>
      <c r="AF72" s="19" t="s">
        <v>162</v>
      </c>
      <c r="AG72" s="36">
        <v>2</v>
      </c>
      <c r="AH72" s="36">
        <v>3</v>
      </c>
      <c r="AI72" s="36" t="s">
        <v>792</v>
      </c>
      <c r="AJ72" s="37" t="s">
        <v>953</v>
      </c>
    </row>
    <row r="73" spans="1:36" s="37" customFormat="1" ht="15" customHeight="1">
      <c r="A73" s="20">
        <v>69</v>
      </c>
      <c r="B73" s="40" t="s">
        <v>793</v>
      </c>
      <c r="C73" s="35" t="s">
        <v>37</v>
      </c>
      <c r="D73" s="36" t="s">
        <v>143</v>
      </c>
      <c r="E73" s="35" t="s">
        <v>150</v>
      </c>
      <c r="F73" s="44" t="s">
        <v>762</v>
      </c>
      <c r="G73" s="34" t="s">
        <v>763</v>
      </c>
      <c r="H73" s="34" t="s">
        <v>764</v>
      </c>
      <c r="I73" s="109" t="s">
        <v>193</v>
      </c>
      <c r="J73" s="34" t="s">
        <v>766</v>
      </c>
      <c r="K73" s="34" t="s">
        <v>767</v>
      </c>
      <c r="L73" s="35" t="s">
        <v>155</v>
      </c>
      <c r="M73" s="35" t="s">
        <v>156</v>
      </c>
      <c r="N73" s="91" t="s">
        <v>157</v>
      </c>
      <c r="O73" s="91">
        <v>20</v>
      </c>
      <c r="P73" s="91">
        <v>5000</v>
      </c>
      <c r="Q73" s="34" t="s">
        <v>765</v>
      </c>
      <c r="R73" s="91">
        <v>98797</v>
      </c>
      <c r="S73" s="34" t="s">
        <v>768</v>
      </c>
      <c r="T73" s="91">
        <v>62671</v>
      </c>
      <c r="U73" s="34" t="s">
        <v>769</v>
      </c>
      <c r="V73" s="91">
        <v>5000</v>
      </c>
      <c r="W73" s="40" t="s">
        <v>810</v>
      </c>
      <c r="X73" s="40" t="s">
        <v>183</v>
      </c>
      <c r="Y73" s="39" t="s">
        <v>157</v>
      </c>
      <c r="Z73" s="39" t="s">
        <v>157</v>
      </c>
      <c r="AA73" s="39" t="s">
        <v>162</v>
      </c>
      <c r="AB73" s="41">
        <v>1000000</v>
      </c>
      <c r="AC73" s="35">
        <v>10</v>
      </c>
      <c r="AD73" s="35" t="s">
        <v>163</v>
      </c>
      <c r="AE73" s="41">
        <v>5000</v>
      </c>
      <c r="AF73" s="19" t="s">
        <v>162</v>
      </c>
      <c r="AG73" s="35">
        <v>2</v>
      </c>
      <c r="AH73" s="35">
        <v>3</v>
      </c>
      <c r="AI73" s="35" t="s">
        <v>794</v>
      </c>
      <c r="AJ73" s="37" t="s">
        <v>954</v>
      </c>
    </row>
    <row r="74" spans="1:36" s="37" customFormat="1" ht="15" customHeight="1">
      <c r="A74" s="20">
        <v>70</v>
      </c>
      <c r="B74" s="40" t="s">
        <v>96</v>
      </c>
      <c r="C74" s="35" t="s">
        <v>37</v>
      </c>
      <c r="D74" s="36" t="s">
        <v>143</v>
      </c>
      <c r="E74" s="35" t="s">
        <v>150</v>
      </c>
      <c r="F74" s="44" t="s">
        <v>770</v>
      </c>
      <c r="G74" s="34" t="s">
        <v>771</v>
      </c>
      <c r="H74" s="34" t="s">
        <v>772</v>
      </c>
      <c r="I74" s="109" t="s">
        <v>287</v>
      </c>
      <c r="J74" s="34" t="s">
        <v>773</v>
      </c>
      <c r="K74" s="34" t="s">
        <v>774</v>
      </c>
      <c r="L74" s="35" t="s">
        <v>472</v>
      </c>
      <c r="M74" s="35" t="s">
        <v>156</v>
      </c>
      <c r="N74" s="91" t="s">
        <v>157</v>
      </c>
      <c r="O74" s="91">
        <v>182</v>
      </c>
      <c r="P74" s="91">
        <v>17000</v>
      </c>
      <c r="Q74" s="34" t="s">
        <v>775</v>
      </c>
      <c r="R74" s="91">
        <v>677104</v>
      </c>
      <c r="S74" s="34" t="s">
        <v>776</v>
      </c>
      <c r="T74" s="91">
        <v>140787</v>
      </c>
      <c r="U74" s="34" t="s">
        <v>777</v>
      </c>
      <c r="V74" s="91">
        <v>17000</v>
      </c>
      <c r="W74" s="34" t="s">
        <v>161</v>
      </c>
      <c r="X74" s="40" t="s">
        <v>183</v>
      </c>
      <c r="Y74" s="39" t="s">
        <v>157</v>
      </c>
      <c r="Z74" s="39" t="s">
        <v>157</v>
      </c>
      <c r="AA74" s="39" t="s">
        <v>162</v>
      </c>
      <c r="AB74" s="41">
        <v>13500000</v>
      </c>
      <c r="AC74" s="35" t="s">
        <v>164</v>
      </c>
      <c r="AD74" s="35" t="s">
        <v>163</v>
      </c>
      <c r="AE74" s="41" t="s">
        <v>164</v>
      </c>
      <c r="AF74" s="19" t="s">
        <v>162</v>
      </c>
      <c r="AG74" s="35">
        <v>3</v>
      </c>
      <c r="AH74" s="35">
        <v>2</v>
      </c>
      <c r="AI74" s="36" t="s">
        <v>792</v>
      </c>
      <c r="AJ74" s="37" t="s">
        <v>955</v>
      </c>
    </row>
    <row r="75" spans="1:36" s="37" customFormat="1" ht="15" customHeight="1">
      <c r="A75" s="25">
        <v>71</v>
      </c>
      <c r="B75" s="40" t="s">
        <v>97</v>
      </c>
      <c r="C75" s="35" t="s">
        <v>37</v>
      </c>
      <c r="D75" s="36" t="s">
        <v>143</v>
      </c>
      <c r="E75" s="35" t="s">
        <v>150</v>
      </c>
      <c r="F75" s="44" t="s">
        <v>778</v>
      </c>
      <c r="G75" s="34" t="s">
        <v>779</v>
      </c>
      <c r="H75" s="34" t="s">
        <v>780</v>
      </c>
      <c r="I75" s="109" t="s">
        <v>287</v>
      </c>
      <c r="J75" s="34" t="s">
        <v>781</v>
      </c>
      <c r="K75" s="34" t="s">
        <v>782</v>
      </c>
      <c r="L75" s="35" t="s">
        <v>155</v>
      </c>
      <c r="M75" s="35" t="s">
        <v>156</v>
      </c>
      <c r="N75" s="91" t="s">
        <v>157</v>
      </c>
      <c r="O75" s="91">
        <v>35</v>
      </c>
      <c r="P75" s="91">
        <v>300</v>
      </c>
      <c r="Q75" s="34" t="s">
        <v>784</v>
      </c>
      <c r="R75" s="91">
        <v>677104</v>
      </c>
      <c r="S75" s="34" t="s">
        <v>785</v>
      </c>
      <c r="T75" s="91">
        <v>256566</v>
      </c>
      <c r="U75" s="34" t="s">
        <v>783</v>
      </c>
      <c r="V75" s="91">
        <v>300</v>
      </c>
      <c r="W75" s="34" t="s">
        <v>809</v>
      </c>
      <c r="X75" s="40" t="s">
        <v>183</v>
      </c>
      <c r="Y75" s="39" t="s">
        <v>157</v>
      </c>
      <c r="Z75" s="39" t="s">
        <v>157</v>
      </c>
      <c r="AA75" s="39" t="s">
        <v>162</v>
      </c>
      <c r="AB75" s="41">
        <v>4000000</v>
      </c>
      <c r="AC75" s="35">
        <v>11</v>
      </c>
      <c r="AD75" s="35" t="s">
        <v>163</v>
      </c>
      <c r="AE75" s="41" t="s">
        <v>164</v>
      </c>
      <c r="AF75" s="19" t="s">
        <v>162</v>
      </c>
      <c r="AG75" s="35">
        <v>3</v>
      </c>
      <c r="AH75" s="35">
        <v>2</v>
      </c>
      <c r="AI75" s="35" t="s">
        <v>786</v>
      </c>
      <c r="AJ75" s="37" t="s">
        <v>956</v>
      </c>
    </row>
    <row r="76" spans="1:36" s="37" customFormat="1" ht="15" customHeight="1">
      <c r="A76" s="20">
        <v>72</v>
      </c>
      <c r="B76" s="40" t="s">
        <v>98</v>
      </c>
      <c r="C76" s="35" t="s">
        <v>37</v>
      </c>
      <c r="D76" s="36" t="s">
        <v>143</v>
      </c>
      <c r="E76" s="36" t="s">
        <v>150</v>
      </c>
      <c r="F76" s="77" t="s">
        <v>327</v>
      </c>
      <c r="G76" s="40" t="s">
        <v>328</v>
      </c>
      <c r="H76" s="40" t="s">
        <v>329</v>
      </c>
      <c r="I76" s="105" t="s">
        <v>279</v>
      </c>
      <c r="J76" s="40" t="s">
        <v>330</v>
      </c>
      <c r="K76" s="40" t="s">
        <v>331</v>
      </c>
      <c r="L76" s="36" t="s">
        <v>155</v>
      </c>
      <c r="M76" s="36" t="s">
        <v>196</v>
      </c>
      <c r="N76" s="92" t="s">
        <v>157</v>
      </c>
      <c r="O76" s="92">
        <v>120</v>
      </c>
      <c r="P76" s="92" t="s">
        <v>157</v>
      </c>
      <c r="Q76" s="36" t="s">
        <v>188</v>
      </c>
      <c r="R76" s="92" t="s">
        <v>162</v>
      </c>
      <c r="S76" s="40" t="s">
        <v>332</v>
      </c>
      <c r="T76" s="92">
        <v>384092</v>
      </c>
      <c r="U76" s="40" t="s">
        <v>333</v>
      </c>
      <c r="V76" s="92">
        <v>45000</v>
      </c>
      <c r="W76" s="72" t="s">
        <v>161</v>
      </c>
      <c r="X76" s="40" t="s">
        <v>176</v>
      </c>
      <c r="Y76" s="39" t="s">
        <v>157</v>
      </c>
      <c r="Z76" s="39" t="s">
        <v>157</v>
      </c>
      <c r="AA76" s="39" t="s">
        <v>162</v>
      </c>
      <c r="AB76" s="39">
        <v>6054850</v>
      </c>
      <c r="AC76" s="36">
        <v>11</v>
      </c>
      <c r="AD76" s="36" t="s">
        <v>163</v>
      </c>
      <c r="AE76" s="39" t="s">
        <v>164</v>
      </c>
      <c r="AF76" s="19" t="s">
        <v>162</v>
      </c>
      <c r="AG76" s="36">
        <v>3</v>
      </c>
      <c r="AH76" s="36">
        <v>3</v>
      </c>
      <c r="AI76" s="35" t="s">
        <v>794</v>
      </c>
      <c r="AJ76" s="37" t="s">
        <v>957</v>
      </c>
    </row>
    <row r="77" spans="1:36" s="37" customFormat="1" ht="15" customHeight="1">
      <c r="A77" s="20">
        <v>73</v>
      </c>
      <c r="B77" s="40" t="s">
        <v>99</v>
      </c>
      <c r="C77" s="35" t="s">
        <v>37</v>
      </c>
      <c r="D77" s="36" t="s">
        <v>143</v>
      </c>
      <c r="E77" s="36" t="s">
        <v>150</v>
      </c>
      <c r="F77" s="77" t="s">
        <v>334</v>
      </c>
      <c r="G77" s="40" t="s">
        <v>335</v>
      </c>
      <c r="H77" s="40" t="s">
        <v>336</v>
      </c>
      <c r="I77" s="105" t="s">
        <v>337</v>
      </c>
      <c r="J77" s="40" t="s">
        <v>338</v>
      </c>
      <c r="K77" s="40" t="s">
        <v>339</v>
      </c>
      <c r="L77" s="36" t="s">
        <v>155</v>
      </c>
      <c r="M77" s="36" t="s">
        <v>196</v>
      </c>
      <c r="N77" s="92" t="s">
        <v>157</v>
      </c>
      <c r="O77" s="92">
        <v>22</v>
      </c>
      <c r="P77" s="91">
        <v>21000</v>
      </c>
      <c r="Q77" s="40" t="s">
        <v>340</v>
      </c>
      <c r="R77" s="92">
        <v>677104</v>
      </c>
      <c r="S77" s="34" t="s">
        <v>341</v>
      </c>
      <c r="T77" s="91">
        <v>338552</v>
      </c>
      <c r="U77" s="40" t="s">
        <v>342</v>
      </c>
      <c r="V77" s="92">
        <v>21000</v>
      </c>
      <c r="W77" s="72" t="s">
        <v>161</v>
      </c>
      <c r="X77" s="40" t="s">
        <v>183</v>
      </c>
      <c r="Y77" s="39" t="s">
        <v>162</v>
      </c>
      <c r="Z77" s="39" t="s">
        <v>162</v>
      </c>
      <c r="AA77" s="39" t="s">
        <v>162</v>
      </c>
      <c r="AB77" s="39">
        <v>1707750</v>
      </c>
      <c r="AC77" s="36">
        <v>11</v>
      </c>
      <c r="AD77" s="36" t="s">
        <v>163</v>
      </c>
      <c r="AE77" s="39" t="s">
        <v>164</v>
      </c>
      <c r="AF77" s="19" t="s">
        <v>162</v>
      </c>
      <c r="AG77" s="36">
        <v>4</v>
      </c>
      <c r="AH77" s="36">
        <v>3</v>
      </c>
      <c r="AI77" s="36" t="s">
        <v>792</v>
      </c>
      <c r="AJ77" s="37" t="s">
        <v>958</v>
      </c>
    </row>
    <row r="78" spans="1:36" s="37" customFormat="1" ht="15" customHeight="1">
      <c r="A78" s="20">
        <v>74</v>
      </c>
      <c r="B78" s="40" t="s">
        <v>100</v>
      </c>
      <c r="C78" s="35" t="s">
        <v>37</v>
      </c>
      <c r="D78" s="36" t="s">
        <v>143</v>
      </c>
      <c r="E78" s="36" t="s">
        <v>150</v>
      </c>
      <c r="F78" s="77" t="s">
        <v>343</v>
      </c>
      <c r="G78" s="40" t="s">
        <v>344</v>
      </c>
      <c r="H78" s="40" t="s">
        <v>345</v>
      </c>
      <c r="I78" s="105" t="s">
        <v>337</v>
      </c>
      <c r="J78" s="40" t="s">
        <v>346</v>
      </c>
      <c r="K78" s="40" t="s">
        <v>347</v>
      </c>
      <c r="L78" s="19" t="s">
        <v>235</v>
      </c>
      <c r="M78" s="105" t="s">
        <v>156</v>
      </c>
      <c r="N78" s="92">
        <v>500</v>
      </c>
      <c r="O78" s="92">
        <v>29</v>
      </c>
      <c r="P78" s="92">
        <v>1100</v>
      </c>
      <c r="Q78" s="40" t="s">
        <v>348</v>
      </c>
      <c r="R78" s="92">
        <v>7197</v>
      </c>
      <c r="S78" s="40" t="s">
        <v>349</v>
      </c>
      <c r="T78" s="95">
        <v>4340</v>
      </c>
      <c r="U78" s="40" t="s">
        <v>350</v>
      </c>
      <c r="V78" s="92">
        <v>500</v>
      </c>
      <c r="W78" s="40" t="s">
        <v>810</v>
      </c>
      <c r="X78" s="40" t="s">
        <v>183</v>
      </c>
      <c r="Y78" s="39" t="s">
        <v>162</v>
      </c>
      <c r="Z78" s="39" t="s">
        <v>162</v>
      </c>
      <c r="AA78" s="39" t="s">
        <v>162</v>
      </c>
      <c r="AB78" s="39">
        <v>5000000</v>
      </c>
      <c r="AC78" s="36" t="s">
        <v>164</v>
      </c>
      <c r="AD78" s="36" t="s">
        <v>164</v>
      </c>
      <c r="AE78" s="39" t="s">
        <v>164</v>
      </c>
      <c r="AF78" s="19" t="s">
        <v>162</v>
      </c>
      <c r="AG78" s="36">
        <v>3</v>
      </c>
      <c r="AH78" s="36">
        <v>2</v>
      </c>
      <c r="AI78" s="36" t="s">
        <v>792</v>
      </c>
      <c r="AJ78" s="37" t="s">
        <v>959</v>
      </c>
    </row>
    <row r="79" spans="1:36" s="37" customFormat="1" ht="15" customHeight="1">
      <c r="A79" s="25">
        <v>75</v>
      </c>
      <c r="B79" s="40" t="s">
        <v>101</v>
      </c>
      <c r="C79" s="35" t="s">
        <v>37</v>
      </c>
      <c r="D79" s="36" t="s">
        <v>143</v>
      </c>
      <c r="E79" s="36" t="s">
        <v>150</v>
      </c>
      <c r="F79" s="77" t="s">
        <v>351</v>
      </c>
      <c r="G79" s="40" t="s">
        <v>352</v>
      </c>
      <c r="H79" s="40" t="s">
        <v>353</v>
      </c>
      <c r="I79" s="105" t="s">
        <v>193</v>
      </c>
      <c r="J79" s="40" t="s">
        <v>354</v>
      </c>
      <c r="K79" s="40" t="s">
        <v>812</v>
      </c>
      <c r="L79" s="19" t="s">
        <v>235</v>
      </c>
      <c r="M79" s="36" t="s">
        <v>196</v>
      </c>
      <c r="N79" s="92" t="s">
        <v>157</v>
      </c>
      <c r="O79" s="92">
        <v>2</v>
      </c>
      <c r="P79" s="92">
        <v>2100</v>
      </c>
      <c r="Q79" s="40" t="s">
        <v>355</v>
      </c>
      <c r="R79" s="92">
        <v>20000</v>
      </c>
      <c r="S79" s="40" t="s">
        <v>356</v>
      </c>
      <c r="T79" s="92">
        <v>3725</v>
      </c>
      <c r="U79" s="34" t="s">
        <v>357</v>
      </c>
      <c r="V79" s="92">
        <v>2100</v>
      </c>
      <c r="W79" s="34" t="s">
        <v>579</v>
      </c>
      <c r="X79" s="40" t="s">
        <v>183</v>
      </c>
      <c r="Y79" s="39" t="s">
        <v>162</v>
      </c>
      <c r="Z79" s="39" t="s">
        <v>162</v>
      </c>
      <c r="AA79" s="39" t="s">
        <v>162</v>
      </c>
      <c r="AB79" s="39">
        <v>1035000</v>
      </c>
      <c r="AC79" s="36">
        <v>11</v>
      </c>
      <c r="AD79" s="36" t="s">
        <v>163</v>
      </c>
      <c r="AE79" s="39" t="s">
        <v>164</v>
      </c>
      <c r="AF79" s="19" t="s">
        <v>162</v>
      </c>
      <c r="AG79" s="36">
        <v>3</v>
      </c>
      <c r="AH79" s="36">
        <v>2</v>
      </c>
      <c r="AI79" s="36" t="s">
        <v>165</v>
      </c>
      <c r="AJ79" s="37" t="s">
        <v>960</v>
      </c>
    </row>
    <row r="80" spans="1:36" s="37" customFormat="1" ht="15" customHeight="1">
      <c r="A80" s="20">
        <v>76</v>
      </c>
      <c r="B80" s="40" t="s">
        <v>102</v>
      </c>
      <c r="C80" s="35" t="s">
        <v>37</v>
      </c>
      <c r="D80" s="36" t="s">
        <v>143</v>
      </c>
      <c r="E80" s="36" t="s">
        <v>150</v>
      </c>
      <c r="F80" s="77" t="s">
        <v>358</v>
      </c>
      <c r="G80" s="40" t="s">
        <v>359</v>
      </c>
      <c r="H80" s="40" t="s">
        <v>360</v>
      </c>
      <c r="I80" s="105" t="s">
        <v>193</v>
      </c>
      <c r="J80" s="40" t="s">
        <v>361</v>
      </c>
      <c r="K80" s="40" t="s">
        <v>813</v>
      </c>
      <c r="L80" s="36" t="s">
        <v>472</v>
      </c>
      <c r="M80" s="36" t="s">
        <v>156</v>
      </c>
      <c r="N80" s="92" t="s">
        <v>157</v>
      </c>
      <c r="O80" s="92">
        <v>184</v>
      </c>
      <c r="P80" s="92">
        <v>6600</v>
      </c>
      <c r="Q80" s="40" t="s">
        <v>362</v>
      </c>
      <c r="R80" s="92">
        <v>650567</v>
      </c>
      <c r="S80" s="40" t="s">
        <v>363</v>
      </c>
      <c r="T80" s="92">
        <v>8000</v>
      </c>
      <c r="U80" s="40" t="s">
        <v>364</v>
      </c>
      <c r="V80" s="92">
        <v>6600</v>
      </c>
      <c r="W80" s="72" t="s">
        <v>161</v>
      </c>
      <c r="X80" s="40" t="s">
        <v>176</v>
      </c>
      <c r="Y80" s="39" t="s">
        <v>162</v>
      </c>
      <c r="Z80" s="39" t="s">
        <v>162</v>
      </c>
      <c r="AA80" s="39" t="s">
        <v>162</v>
      </c>
      <c r="AB80" s="39">
        <v>9936000</v>
      </c>
      <c r="AC80" s="36">
        <v>11</v>
      </c>
      <c r="AD80" s="36" t="s">
        <v>163</v>
      </c>
      <c r="AE80" s="39" t="s">
        <v>164</v>
      </c>
      <c r="AF80" s="19" t="s">
        <v>162</v>
      </c>
      <c r="AG80" s="36">
        <v>3</v>
      </c>
      <c r="AH80" s="36">
        <v>3</v>
      </c>
      <c r="AI80" s="35" t="s">
        <v>794</v>
      </c>
      <c r="AJ80" s="37" t="s">
        <v>961</v>
      </c>
    </row>
    <row r="81" spans="1:36" s="37" customFormat="1" ht="15" customHeight="1">
      <c r="A81" s="20">
        <v>77</v>
      </c>
      <c r="B81" s="40" t="s">
        <v>103</v>
      </c>
      <c r="C81" s="35" t="s">
        <v>37</v>
      </c>
      <c r="D81" s="36" t="s">
        <v>143</v>
      </c>
      <c r="E81" s="36" t="s">
        <v>150</v>
      </c>
      <c r="F81" s="77" t="s">
        <v>365</v>
      </c>
      <c r="G81" s="40" t="s">
        <v>366</v>
      </c>
      <c r="H81" s="40" t="s">
        <v>367</v>
      </c>
      <c r="I81" s="105" t="s">
        <v>193</v>
      </c>
      <c r="J81" s="40" t="s">
        <v>368</v>
      </c>
      <c r="K81" s="40" t="s">
        <v>814</v>
      </c>
      <c r="L81" s="36" t="s">
        <v>472</v>
      </c>
      <c r="M81" s="36" t="s">
        <v>196</v>
      </c>
      <c r="N81" s="92">
        <v>3000</v>
      </c>
      <c r="O81" s="92">
        <v>5</v>
      </c>
      <c r="P81" s="92">
        <v>350</v>
      </c>
      <c r="Q81" s="34" t="s">
        <v>369</v>
      </c>
      <c r="R81" s="92">
        <v>161150</v>
      </c>
      <c r="S81" s="40" t="s">
        <v>370</v>
      </c>
      <c r="T81" s="92">
        <v>3000</v>
      </c>
      <c r="U81" s="40" t="s">
        <v>371</v>
      </c>
      <c r="V81" s="92">
        <v>350</v>
      </c>
      <c r="W81" s="40" t="s">
        <v>809</v>
      </c>
      <c r="X81" s="40" t="s">
        <v>183</v>
      </c>
      <c r="Y81" s="39" t="s">
        <v>162</v>
      </c>
      <c r="Z81" s="39" t="s">
        <v>162</v>
      </c>
      <c r="AA81" s="39" t="s">
        <v>162</v>
      </c>
      <c r="AB81" s="39">
        <v>2000000</v>
      </c>
      <c r="AC81" s="36" t="s">
        <v>164</v>
      </c>
      <c r="AD81" s="36" t="s">
        <v>164</v>
      </c>
      <c r="AE81" s="39" t="s">
        <v>164</v>
      </c>
      <c r="AF81" s="19" t="s">
        <v>162</v>
      </c>
      <c r="AG81" s="36">
        <v>4</v>
      </c>
      <c r="AH81" s="36">
        <v>3</v>
      </c>
      <c r="AI81" s="35" t="s">
        <v>794</v>
      </c>
      <c r="AJ81" s="37" t="s">
        <v>962</v>
      </c>
    </row>
    <row r="82" spans="1:36" s="37" customFormat="1" ht="15" customHeight="1">
      <c r="A82" s="25">
        <v>78</v>
      </c>
      <c r="B82" s="40" t="s">
        <v>104</v>
      </c>
      <c r="C82" s="35" t="s">
        <v>37</v>
      </c>
      <c r="D82" s="36" t="s">
        <v>143</v>
      </c>
      <c r="E82" s="36" t="s">
        <v>150</v>
      </c>
      <c r="F82" s="77" t="s">
        <v>372</v>
      </c>
      <c r="G82" s="40" t="s">
        <v>373</v>
      </c>
      <c r="H82" s="40" t="s">
        <v>374</v>
      </c>
      <c r="I82" s="105" t="s">
        <v>170</v>
      </c>
      <c r="J82" s="40" t="s">
        <v>375</v>
      </c>
      <c r="K82" s="40" t="s">
        <v>376</v>
      </c>
      <c r="L82" s="36" t="s">
        <v>472</v>
      </c>
      <c r="M82" s="36" t="s">
        <v>196</v>
      </c>
      <c r="N82" s="92" t="s">
        <v>157</v>
      </c>
      <c r="O82" s="92">
        <v>67</v>
      </c>
      <c r="P82" s="92">
        <v>3000</v>
      </c>
      <c r="Q82" s="40" t="s">
        <v>377</v>
      </c>
      <c r="R82" s="92">
        <v>356157</v>
      </c>
      <c r="S82" s="40" t="s">
        <v>378</v>
      </c>
      <c r="T82" s="95">
        <v>9733</v>
      </c>
      <c r="U82" s="40" t="s">
        <v>379</v>
      </c>
      <c r="V82" s="92">
        <v>3000</v>
      </c>
      <c r="W82" s="72" t="s">
        <v>161</v>
      </c>
      <c r="X82" s="40" t="s">
        <v>183</v>
      </c>
      <c r="Y82" s="39" t="s">
        <v>162</v>
      </c>
      <c r="Z82" s="39" t="s">
        <v>162</v>
      </c>
      <c r="AA82" s="39" t="s">
        <v>162</v>
      </c>
      <c r="AB82" s="39">
        <v>1900000</v>
      </c>
      <c r="AC82" s="36">
        <v>10</v>
      </c>
      <c r="AD82" s="36" t="s">
        <v>163</v>
      </c>
      <c r="AE82" s="39" t="s">
        <v>164</v>
      </c>
      <c r="AF82" s="19" t="s">
        <v>162</v>
      </c>
      <c r="AG82" s="36">
        <v>3</v>
      </c>
      <c r="AH82" s="36">
        <v>2</v>
      </c>
      <c r="AI82" s="36" t="s">
        <v>792</v>
      </c>
      <c r="AJ82" s="37" t="s">
        <v>963</v>
      </c>
    </row>
    <row r="83" spans="1:36" s="37" customFormat="1" ht="15" customHeight="1">
      <c r="A83" s="20">
        <v>79</v>
      </c>
      <c r="B83" s="40" t="s">
        <v>105</v>
      </c>
      <c r="C83" s="35" t="s">
        <v>37</v>
      </c>
      <c r="D83" s="36" t="s">
        <v>143</v>
      </c>
      <c r="E83" s="36" t="s">
        <v>165</v>
      </c>
      <c r="F83" s="42" t="s">
        <v>157</v>
      </c>
      <c r="G83" s="40" t="s">
        <v>380</v>
      </c>
      <c r="H83" s="40" t="s">
        <v>381</v>
      </c>
      <c r="I83" s="105" t="s">
        <v>193</v>
      </c>
      <c r="J83" s="40" t="s">
        <v>382</v>
      </c>
      <c r="K83" s="40" t="s">
        <v>815</v>
      </c>
      <c r="L83" s="36" t="s">
        <v>472</v>
      </c>
      <c r="M83" s="36" t="s">
        <v>196</v>
      </c>
      <c r="N83" s="92" t="s">
        <v>157</v>
      </c>
      <c r="O83" s="92">
        <v>31</v>
      </c>
      <c r="P83" s="92">
        <v>3000</v>
      </c>
      <c r="Q83" s="40" t="s">
        <v>383</v>
      </c>
      <c r="R83" s="92">
        <v>356157</v>
      </c>
      <c r="S83" s="40" t="s">
        <v>384</v>
      </c>
      <c r="T83" s="92">
        <v>3000</v>
      </c>
      <c r="U83" s="40" t="s">
        <v>385</v>
      </c>
      <c r="V83" s="92">
        <v>3000</v>
      </c>
      <c r="W83" s="98" t="s">
        <v>808</v>
      </c>
      <c r="X83" s="40" t="s">
        <v>183</v>
      </c>
      <c r="Y83" s="39" t="s">
        <v>157</v>
      </c>
      <c r="Z83" s="39" t="s">
        <v>157</v>
      </c>
      <c r="AA83" s="39" t="s">
        <v>162</v>
      </c>
      <c r="AB83" s="39">
        <v>1500000</v>
      </c>
      <c r="AC83" s="36">
        <v>10</v>
      </c>
      <c r="AD83" s="36" t="s">
        <v>163</v>
      </c>
      <c r="AE83" s="39" t="s">
        <v>164</v>
      </c>
      <c r="AF83" s="19" t="s">
        <v>162</v>
      </c>
      <c r="AG83" s="36">
        <v>2</v>
      </c>
      <c r="AH83" s="36">
        <v>3</v>
      </c>
      <c r="AI83" s="36" t="s">
        <v>165</v>
      </c>
      <c r="AJ83" s="37" t="s">
        <v>964</v>
      </c>
    </row>
    <row r="84" spans="1:36" s="37" customFormat="1" ht="15" customHeight="1">
      <c r="A84" s="20">
        <v>80</v>
      </c>
      <c r="B84" s="40" t="s">
        <v>106</v>
      </c>
      <c r="C84" s="35" t="s">
        <v>37</v>
      </c>
      <c r="D84" s="36" t="s">
        <v>143</v>
      </c>
      <c r="E84" s="36" t="s">
        <v>386</v>
      </c>
      <c r="F84" s="77" t="s">
        <v>387</v>
      </c>
      <c r="G84" s="40" t="s">
        <v>388</v>
      </c>
      <c r="H84" s="40" t="s">
        <v>389</v>
      </c>
      <c r="I84" s="105" t="s">
        <v>287</v>
      </c>
      <c r="J84" s="40" t="s">
        <v>390</v>
      </c>
      <c r="K84" s="40" t="s">
        <v>391</v>
      </c>
      <c r="L84" s="19" t="s">
        <v>235</v>
      </c>
      <c r="M84" s="36" t="s">
        <v>196</v>
      </c>
      <c r="N84" s="92">
        <v>1000</v>
      </c>
      <c r="O84" s="107">
        <v>12</v>
      </c>
      <c r="P84" s="107">
        <v>3000</v>
      </c>
      <c r="Q84" s="40" t="s">
        <v>392</v>
      </c>
      <c r="R84" s="92">
        <v>100211</v>
      </c>
      <c r="S84" s="40" t="s">
        <v>393</v>
      </c>
      <c r="T84" s="92">
        <v>5000</v>
      </c>
      <c r="U84" s="40" t="s">
        <v>394</v>
      </c>
      <c r="V84" s="92">
        <v>3000</v>
      </c>
      <c r="W84" s="40" t="s">
        <v>810</v>
      </c>
      <c r="X84" s="40" t="s">
        <v>183</v>
      </c>
      <c r="Y84" s="39" t="s">
        <v>162</v>
      </c>
      <c r="Z84" s="39" t="s">
        <v>162</v>
      </c>
      <c r="AA84" s="39" t="s">
        <v>162</v>
      </c>
      <c r="AB84" s="39">
        <v>5000000</v>
      </c>
      <c r="AC84" s="36" t="s">
        <v>164</v>
      </c>
      <c r="AD84" s="36" t="s">
        <v>164</v>
      </c>
      <c r="AE84" s="39" t="s">
        <v>164</v>
      </c>
      <c r="AF84" s="19" t="s">
        <v>162</v>
      </c>
      <c r="AG84" s="36">
        <v>2</v>
      </c>
      <c r="AH84" s="36">
        <v>3</v>
      </c>
      <c r="AI84" s="35" t="s">
        <v>794</v>
      </c>
      <c r="AJ84" s="37" t="s">
        <v>965</v>
      </c>
    </row>
    <row r="85" spans="1:36" s="37" customFormat="1" ht="15" customHeight="1">
      <c r="A85" s="20">
        <v>81</v>
      </c>
      <c r="B85" s="40" t="s">
        <v>107</v>
      </c>
      <c r="C85" s="35" t="s">
        <v>37</v>
      </c>
      <c r="D85" s="36" t="s">
        <v>143</v>
      </c>
      <c r="E85" s="36" t="s">
        <v>150</v>
      </c>
      <c r="F85" s="40" t="s">
        <v>395</v>
      </c>
      <c r="G85" s="40" t="s">
        <v>396</v>
      </c>
      <c r="H85" s="40" t="s">
        <v>397</v>
      </c>
      <c r="I85" s="105" t="s">
        <v>806</v>
      </c>
      <c r="J85" s="40" t="s">
        <v>1001</v>
      </c>
      <c r="K85" s="40" t="s">
        <v>398</v>
      </c>
      <c r="L85" s="36" t="s">
        <v>472</v>
      </c>
      <c r="M85" s="36" t="s">
        <v>196</v>
      </c>
      <c r="N85" s="92" t="s">
        <v>157</v>
      </c>
      <c r="O85" s="92">
        <v>155</v>
      </c>
      <c r="P85" s="92" t="s">
        <v>162</v>
      </c>
      <c r="Q85" s="40" t="s">
        <v>399</v>
      </c>
      <c r="R85" s="95">
        <v>677104</v>
      </c>
      <c r="S85" s="40" t="s">
        <v>400</v>
      </c>
      <c r="T85" s="92">
        <v>80425</v>
      </c>
      <c r="U85" s="40" t="s">
        <v>401</v>
      </c>
      <c r="V85" s="92">
        <v>48255</v>
      </c>
      <c r="W85" s="72" t="s">
        <v>161</v>
      </c>
      <c r="X85" s="40" t="s">
        <v>176</v>
      </c>
      <c r="Y85" s="39" t="s">
        <v>162</v>
      </c>
      <c r="Z85" s="39" t="s">
        <v>162</v>
      </c>
      <c r="AA85" s="39" t="s">
        <v>162</v>
      </c>
      <c r="AB85" s="39">
        <v>12150000</v>
      </c>
      <c r="AC85" s="36">
        <v>11</v>
      </c>
      <c r="AD85" s="36" t="s">
        <v>163</v>
      </c>
      <c r="AE85" s="39" t="s">
        <v>164</v>
      </c>
      <c r="AF85" s="19" t="s">
        <v>162</v>
      </c>
      <c r="AG85" s="36">
        <v>3</v>
      </c>
      <c r="AH85" s="36">
        <v>4</v>
      </c>
      <c r="AI85" s="36" t="s">
        <v>165</v>
      </c>
      <c r="AJ85" s="37" t="s">
        <v>966</v>
      </c>
    </row>
    <row r="86" spans="1:36" s="37" customFormat="1" ht="15" customHeight="1">
      <c r="A86" s="25">
        <v>82</v>
      </c>
      <c r="B86" s="40" t="s">
        <v>108</v>
      </c>
      <c r="C86" s="35" t="s">
        <v>37</v>
      </c>
      <c r="D86" s="36" t="s">
        <v>143</v>
      </c>
      <c r="E86" s="36" t="s">
        <v>165</v>
      </c>
      <c r="F86" s="42" t="s">
        <v>157</v>
      </c>
      <c r="G86" s="40" t="s">
        <v>402</v>
      </c>
      <c r="H86" s="40" t="s">
        <v>403</v>
      </c>
      <c r="I86" s="105" t="s">
        <v>806</v>
      </c>
      <c r="J86" s="40" t="s">
        <v>404</v>
      </c>
      <c r="K86" s="40" t="s">
        <v>801</v>
      </c>
      <c r="L86" s="36" t="s">
        <v>472</v>
      </c>
      <c r="M86" s="19" t="s">
        <v>235</v>
      </c>
      <c r="N86" s="92" t="s">
        <v>157</v>
      </c>
      <c r="O86" s="92">
        <v>140</v>
      </c>
      <c r="P86" s="91">
        <v>12000</v>
      </c>
      <c r="Q86" s="34" t="s">
        <v>405</v>
      </c>
      <c r="R86" s="95">
        <v>677104</v>
      </c>
      <c r="S86" s="40" t="s">
        <v>406</v>
      </c>
      <c r="T86" s="92">
        <v>123103</v>
      </c>
      <c r="U86" s="40" t="s">
        <v>407</v>
      </c>
      <c r="V86" s="92">
        <v>12000</v>
      </c>
      <c r="W86" s="72" t="s">
        <v>161</v>
      </c>
      <c r="X86" s="40" t="s">
        <v>176</v>
      </c>
      <c r="Y86" s="39" t="s">
        <v>157</v>
      </c>
      <c r="Z86" s="39" t="s">
        <v>157</v>
      </c>
      <c r="AA86" s="39" t="s">
        <v>162</v>
      </c>
      <c r="AB86" s="39">
        <v>11000000</v>
      </c>
      <c r="AC86" s="36">
        <v>11</v>
      </c>
      <c r="AD86" s="36" t="s">
        <v>163</v>
      </c>
      <c r="AE86" s="41">
        <v>7142.85</v>
      </c>
      <c r="AF86" s="19" t="s">
        <v>162</v>
      </c>
      <c r="AG86" s="36">
        <v>2</v>
      </c>
      <c r="AH86" s="36">
        <v>4</v>
      </c>
      <c r="AI86" s="36" t="s">
        <v>792</v>
      </c>
      <c r="AJ86" s="37" t="s">
        <v>967</v>
      </c>
    </row>
    <row r="87" spans="1:36" s="37" customFormat="1" ht="15" customHeight="1">
      <c r="A87" s="20">
        <v>83</v>
      </c>
      <c r="B87" s="40" t="s">
        <v>109</v>
      </c>
      <c r="C87" s="35" t="s">
        <v>37</v>
      </c>
      <c r="D87" s="36" t="s">
        <v>143</v>
      </c>
      <c r="E87" s="36" t="s">
        <v>150</v>
      </c>
      <c r="F87" s="77" t="s">
        <v>408</v>
      </c>
      <c r="G87" s="40" t="s">
        <v>409</v>
      </c>
      <c r="H87" s="40" t="s">
        <v>410</v>
      </c>
      <c r="I87" s="105" t="s">
        <v>411</v>
      </c>
      <c r="J87" s="40" t="s">
        <v>999</v>
      </c>
      <c r="K87" s="40" t="s">
        <v>412</v>
      </c>
      <c r="L87" s="105" t="s">
        <v>235</v>
      </c>
      <c r="M87" s="105" t="s">
        <v>196</v>
      </c>
      <c r="N87" s="92" t="s">
        <v>157</v>
      </c>
      <c r="O87" s="92">
        <v>17</v>
      </c>
      <c r="P87" s="92">
        <v>2529</v>
      </c>
      <c r="Q87" s="40" t="s">
        <v>413</v>
      </c>
      <c r="R87" s="95">
        <v>79653</v>
      </c>
      <c r="S87" s="34" t="s">
        <v>414</v>
      </c>
      <c r="T87" s="92">
        <v>2640</v>
      </c>
      <c r="U87" s="40" t="s">
        <v>415</v>
      </c>
      <c r="V87" s="92">
        <v>2529</v>
      </c>
      <c r="W87" s="98" t="s">
        <v>808</v>
      </c>
      <c r="X87" s="40" t="s">
        <v>176</v>
      </c>
      <c r="Y87" s="39" t="s">
        <v>162</v>
      </c>
      <c r="Z87" s="39" t="s">
        <v>162</v>
      </c>
      <c r="AA87" s="39" t="s">
        <v>162</v>
      </c>
      <c r="AB87" s="39">
        <v>12000000</v>
      </c>
      <c r="AC87" s="36" t="s">
        <v>164</v>
      </c>
      <c r="AD87" s="36" t="s">
        <v>162</v>
      </c>
      <c r="AE87" s="39" t="s">
        <v>164</v>
      </c>
      <c r="AF87" s="19" t="s">
        <v>162</v>
      </c>
      <c r="AG87" s="36">
        <v>1</v>
      </c>
      <c r="AH87" s="36">
        <v>4</v>
      </c>
      <c r="AI87" s="36" t="s">
        <v>165</v>
      </c>
      <c r="AJ87" s="37" t="s">
        <v>968</v>
      </c>
    </row>
    <row r="88" spans="1:36" s="37" customFormat="1" ht="15" customHeight="1">
      <c r="A88" s="20">
        <v>84</v>
      </c>
      <c r="B88" s="40" t="s">
        <v>970</v>
      </c>
      <c r="C88" s="35" t="s">
        <v>37</v>
      </c>
      <c r="D88" s="36" t="s">
        <v>143</v>
      </c>
      <c r="E88" s="36" t="s">
        <v>150</v>
      </c>
      <c r="F88" s="77" t="s">
        <v>416</v>
      </c>
      <c r="G88" s="40" t="s">
        <v>417</v>
      </c>
      <c r="H88" s="40" t="s">
        <v>418</v>
      </c>
      <c r="I88" s="105" t="s">
        <v>807</v>
      </c>
      <c r="J88" s="40" t="s">
        <v>419</v>
      </c>
      <c r="K88" s="40" t="s">
        <v>420</v>
      </c>
      <c r="L88" s="36" t="s">
        <v>472</v>
      </c>
      <c r="M88" s="19" t="s">
        <v>235</v>
      </c>
      <c r="N88" s="92" t="s">
        <v>157</v>
      </c>
      <c r="O88" s="92">
        <v>459</v>
      </c>
      <c r="P88" s="92" t="s">
        <v>162</v>
      </c>
      <c r="Q88" s="40" t="s">
        <v>421</v>
      </c>
      <c r="R88" s="92">
        <v>79653</v>
      </c>
      <c r="S88" s="40" t="s">
        <v>422</v>
      </c>
      <c r="T88" s="92">
        <v>3769</v>
      </c>
      <c r="U88" s="40" t="s">
        <v>423</v>
      </c>
      <c r="V88" s="92">
        <v>700</v>
      </c>
      <c r="W88" s="98" t="s">
        <v>808</v>
      </c>
      <c r="X88" s="40" t="s">
        <v>176</v>
      </c>
      <c r="Y88" s="39" t="s">
        <v>162</v>
      </c>
      <c r="Z88" s="39" t="s">
        <v>162</v>
      </c>
      <c r="AA88" s="39" t="s">
        <v>162</v>
      </c>
      <c r="AB88" s="39">
        <v>12000000</v>
      </c>
      <c r="AC88" s="36" t="s">
        <v>164</v>
      </c>
      <c r="AD88" s="36" t="s">
        <v>164</v>
      </c>
      <c r="AE88" s="39" t="s">
        <v>164</v>
      </c>
      <c r="AF88" s="19" t="s">
        <v>162</v>
      </c>
      <c r="AG88" s="36">
        <v>1</v>
      </c>
      <c r="AH88" s="36">
        <v>3</v>
      </c>
      <c r="AI88" s="36" t="s">
        <v>165</v>
      </c>
      <c r="AJ88" s="37" t="s">
        <v>969</v>
      </c>
    </row>
    <row r="89" spans="1:36" s="37" customFormat="1" ht="15" customHeight="1">
      <c r="A89" s="20">
        <v>85</v>
      </c>
      <c r="B89" s="40" t="s">
        <v>110</v>
      </c>
      <c r="C89" s="35" t="s">
        <v>37</v>
      </c>
      <c r="D89" s="36" t="s">
        <v>143</v>
      </c>
      <c r="E89" s="36" t="s">
        <v>150</v>
      </c>
      <c r="F89" s="77" t="s">
        <v>424</v>
      </c>
      <c r="G89" s="40" t="s">
        <v>425</v>
      </c>
      <c r="H89" s="40" t="s">
        <v>426</v>
      </c>
      <c r="I89" s="19" t="s">
        <v>1000</v>
      </c>
      <c r="J89" s="40" t="s">
        <v>427</v>
      </c>
      <c r="K89" s="40" t="s">
        <v>428</v>
      </c>
      <c r="L89" s="36" t="s">
        <v>235</v>
      </c>
      <c r="M89" s="36" t="s">
        <v>196</v>
      </c>
      <c r="N89" s="92">
        <v>350</v>
      </c>
      <c r="O89" s="92">
        <v>20</v>
      </c>
      <c r="P89" s="92">
        <v>350</v>
      </c>
      <c r="Q89" s="40" t="s">
        <v>429</v>
      </c>
      <c r="R89" s="95">
        <v>100597</v>
      </c>
      <c r="S89" s="40" t="s">
        <v>430</v>
      </c>
      <c r="T89" s="95">
        <v>2960</v>
      </c>
      <c r="U89" s="40" t="s">
        <v>430</v>
      </c>
      <c r="V89" s="92">
        <v>478</v>
      </c>
      <c r="W89" s="72" t="s">
        <v>161</v>
      </c>
      <c r="X89" s="40" t="s">
        <v>183</v>
      </c>
      <c r="Y89" s="39" t="s">
        <v>162</v>
      </c>
      <c r="Z89" s="39" t="s">
        <v>162</v>
      </c>
      <c r="AA89" s="39" t="s">
        <v>162</v>
      </c>
      <c r="AB89" s="39">
        <v>12000000</v>
      </c>
      <c r="AC89" s="36" t="s">
        <v>164</v>
      </c>
      <c r="AD89" s="36" t="s">
        <v>164</v>
      </c>
      <c r="AE89" s="39" t="s">
        <v>164</v>
      </c>
      <c r="AF89" s="19" t="s">
        <v>162</v>
      </c>
      <c r="AG89" s="36">
        <v>2</v>
      </c>
      <c r="AH89" s="36">
        <v>6</v>
      </c>
      <c r="AI89" s="36" t="s">
        <v>165</v>
      </c>
      <c r="AJ89" s="37" t="s">
        <v>971</v>
      </c>
    </row>
    <row r="90" spans="1:36" s="37" customFormat="1" ht="15" customHeight="1">
      <c r="A90" s="25">
        <v>86</v>
      </c>
      <c r="B90" s="40" t="s">
        <v>111</v>
      </c>
      <c r="C90" s="35" t="s">
        <v>37</v>
      </c>
      <c r="D90" s="36" t="s">
        <v>143</v>
      </c>
      <c r="E90" s="36" t="s">
        <v>150</v>
      </c>
      <c r="F90" s="77" t="s">
        <v>431</v>
      </c>
      <c r="G90" s="40" t="s">
        <v>432</v>
      </c>
      <c r="H90" s="40" t="s">
        <v>433</v>
      </c>
      <c r="I90" s="105" t="s">
        <v>533</v>
      </c>
      <c r="J90" s="40" t="s">
        <v>434</v>
      </c>
      <c r="K90" s="40" t="s">
        <v>435</v>
      </c>
      <c r="L90" s="36" t="s">
        <v>472</v>
      </c>
      <c r="M90" s="36" t="s">
        <v>196</v>
      </c>
      <c r="N90" s="92" t="s">
        <v>157</v>
      </c>
      <c r="O90" s="92">
        <v>19</v>
      </c>
      <c r="P90" s="92" t="s">
        <v>162</v>
      </c>
      <c r="Q90" s="81" t="s">
        <v>436</v>
      </c>
      <c r="R90" s="95">
        <v>174938</v>
      </c>
      <c r="S90" s="40" t="s">
        <v>437</v>
      </c>
      <c r="T90" s="92">
        <v>113637</v>
      </c>
      <c r="U90" s="40" t="s">
        <v>438</v>
      </c>
      <c r="V90" s="92">
        <v>101324</v>
      </c>
      <c r="W90" s="72" t="s">
        <v>161</v>
      </c>
      <c r="X90" s="40" t="s">
        <v>176</v>
      </c>
      <c r="Y90" s="39" t="s">
        <v>162</v>
      </c>
      <c r="Z90" s="39" t="s">
        <v>162</v>
      </c>
      <c r="AA90" s="39" t="s">
        <v>162</v>
      </c>
      <c r="AB90" s="39">
        <v>8000000</v>
      </c>
      <c r="AC90" s="36" t="s">
        <v>164</v>
      </c>
      <c r="AD90" s="36" t="s">
        <v>164</v>
      </c>
      <c r="AE90" s="39" t="s">
        <v>164</v>
      </c>
      <c r="AF90" s="19" t="s">
        <v>162</v>
      </c>
      <c r="AG90" s="36">
        <v>3</v>
      </c>
      <c r="AH90" s="36">
        <v>4</v>
      </c>
      <c r="AI90" s="36" t="s">
        <v>792</v>
      </c>
      <c r="AJ90" s="37" t="s">
        <v>972</v>
      </c>
    </row>
    <row r="91" spans="1:36" s="37" customFormat="1" ht="15" customHeight="1">
      <c r="A91" s="20">
        <v>87</v>
      </c>
      <c r="B91" s="40" t="s">
        <v>112</v>
      </c>
      <c r="C91" s="35" t="s">
        <v>37</v>
      </c>
      <c r="D91" s="36" t="s">
        <v>143</v>
      </c>
      <c r="E91" s="36" t="s">
        <v>150</v>
      </c>
      <c r="F91" s="77" t="s">
        <v>439</v>
      </c>
      <c r="G91" s="40" t="s">
        <v>440</v>
      </c>
      <c r="H91" s="40" t="s">
        <v>441</v>
      </c>
      <c r="I91" s="36" t="s">
        <v>816</v>
      </c>
      <c r="J91" s="40" t="s">
        <v>442</v>
      </c>
      <c r="K91" s="40" t="s">
        <v>800</v>
      </c>
      <c r="L91" s="36" t="s">
        <v>472</v>
      </c>
      <c r="M91" s="36" t="s">
        <v>196</v>
      </c>
      <c r="N91" s="91" t="s">
        <v>157</v>
      </c>
      <c r="O91" s="92">
        <v>6</v>
      </c>
      <c r="P91" s="91">
        <v>30000</v>
      </c>
      <c r="Q91" s="40" t="s">
        <v>443</v>
      </c>
      <c r="R91" s="95">
        <v>101836</v>
      </c>
      <c r="S91" s="40" t="s">
        <v>444</v>
      </c>
      <c r="T91" s="92">
        <v>101836</v>
      </c>
      <c r="U91" s="40" t="s">
        <v>445</v>
      </c>
      <c r="V91" s="92">
        <v>30000</v>
      </c>
      <c r="W91" s="98" t="s">
        <v>808</v>
      </c>
      <c r="X91" s="40" t="s">
        <v>176</v>
      </c>
      <c r="Y91" s="39" t="s">
        <v>162</v>
      </c>
      <c r="Z91" s="39" t="s">
        <v>162</v>
      </c>
      <c r="AA91" s="39" t="s">
        <v>162</v>
      </c>
      <c r="AB91" s="39">
        <v>6000000</v>
      </c>
      <c r="AC91" s="36" t="s">
        <v>164</v>
      </c>
      <c r="AD91" s="36" t="s">
        <v>164</v>
      </c>
      <c r="AE91" s="39" t="s">
        <v>164</v>
      </c>
      <c r="AF91" s="19" t="s">
        <v>162</v>
      </c>
      <c r="AG91" s="36">
        <v>2</v>
      </c>
      <c r="AH91" s="36">
        <v>2</v>
      </c>
      <c r="AI91" s="36" t="s">
        <v>165</v>
      </c>
      <c r="AJ91" s="37" t="s">
        <v>973</v>
      </c>
    </row>
    <row r="92" spans="1:36" s="37" customFormat="1" ht="15" customHeight="1">
      <c r="A92" s="20">
        <v>88</v>
      </c>
      <c r="B92" s="40" t="s">
        <v>113</v>
      </c>
      <c r="C92" s="35" t="s">
        <v>37</v>
      </c>
      <c r="D92" s="36" t="s">
        <v>143</v>
      </c>
      <c r="E92" s="36" t="s">
        <v>150</v>
      </c>
      <c r="F92" s="77" t="s">
        <v>446</v>
      </c>
      <c r="G92" s="40" t="s">
        <v>447</v>
      </c>
      <c r="H92" s="81" t="s">
        <v>448</v>
      </c>
      <c r="I92" s="36" t="s">
        <v>806</v>
      </c>
      <c r="J92" s="40" t="s">
        <v>449</v>
      </c>
      <c r="K92" s="40" t="s">
        <v>799</v>
      </c>
      <c r="L92" s="36" t="s">
        <v>472</v>
      </c>
      <c r="M92" s="36" t="s">
        <v>156</v>
      </c>
      <c r="N92" s="92" t="s">
        <v>157</v>
      </c>
      <c r="O92" s="92">
        <v>214</v>
      </c>
      <c r="P92" s="92">
        <v>200000</v>
      </c>
      <c r="Q92" s="81" t="s">
        <v>450</v>
      </c>
      <c r="R92" s="92">
        <v>677104</v>
      </c>
      <c r="S92" s="34" t="s">
        <v>451</v>
      </c>
      <c r="T92" s="95">
        <v>384092</v>
      </c>
      <c r="U92" s="81" t="s">
        <v>452</v>
      </c>
      <c r="V92" s="92">
        <v>20000</v>
      </c>
      <c r="W92" s="72" t="s">
        <v>161</v>
      </c>
      <c r="X92" s="40" t="s">
        <v>183</v>
      </c>
      <c r="Y92" s="39" t="s">
        <v>162</v>
      </c>
      <c r="Z92" s="39" t="s">
        <v>162</v>
      </c>
      <c r="AA92" s="39" t="s">
        <v>162</v>
      </c>
      <c r="AB92" s="39">
        <v>15466000</v>
      </c>
      <c r="AC92" s="36">
        <v>11</v>
      </c>
      <c r="AD92" s="36" t="s">
        <v>163</v>
      </c>
      <c r="AE92" s="39" t="s">
        <v>164</v>
      </c>
      <c r="AF92" s="19" t="s">
        <v>162</v>
      </c>
      <c r="AG92" s="36">
        <v>2</v>
      </c>
      <c r="AH92" s="36">
        <v>1</v>
      </c>
      <c r="AI92" s="36" t="s">
        <v>165</v>
      </c>
      <c r="AJ92" s="37" t="s">
        <v>974</v>
      </c>
    </row>
    <row r="93" spans="1:36" s="37" customFormat="1" ht="15" customHeight="1">
      <c r="A93" s="25">
        <v>89</v>
      </c>
      <c r="B93" s="40" t="s">
        <v>114</v>
      </c>
      <c r="C93" s="35" t="s">
        <v>37</v>
      </c>
      <c r="D93" s="36" t="s">
        <v>143</v>
      </c>
      <c r="E93" s="36" t="s">
        <v>150</v>
      </c>
      <c r="F93" s="78" t="s">
        <v>453</v>
      </c>
      <c r="G93" s="81" t="s">
        <v>454</v>
      </c>
      <c r="H93" s="81" t="s">
        <v>455</v>
      </c>
      <c r="I93" s="36" t="s">
        <v>806</v>
      </c>
      <c r="J93" s="40" t="s">
        <v>456</v>
      </c>
      <c r="K93" s="81" t="s">
        <v>457</v>
      </c>
      <c r="L93" s="36" t="s">
        <v>155</v>
      </c>
      <c r="M93" s="36" t="s">
        <v>156</v>
      </c>
      <c r="N93" s="92" t="s">
        <v>157</v>
      </c>
      <c r="O93" s="92">
        <v>72</v>
      </c>
      <c r="P93" s="92">
        <v>11500</v>
      </c>
      <c r="Q93" s="81" t="s">
        <v>458</v>
      </c>
      <c r="R93" s="92">
        <v>677104</v>
      </c>
      <c r="S93" s="40" t="s">
        <v>459</v>
      </c>
      <c r="T93" s="92">
        <v>11500</v>
      </c>
      <c r="U93" s="81" t="s">
        <v>460</v>
      </c>
      <c r="V93" s="92">
        <v>11500</v>
      </c>
      <c r="W93" s="72" t="s">
        <v>161</v>
      </c>
      <c r="X93" s="40" t="s">
        <v>176</v>
      </c>
      <c r="Y93" s="39" t="s">
        <v>162</v>
      </c>
      <c r="Z93" s="39" t="s">
        <v>162</v>
      </c>
      <c r="AA93" s="39" t="s">
        <v>162</v>
      </c>
      <c r="AB93" s="39">
        <v>3500000</v>
      </c>
      <c r="AC93" s="36">
        <v>11</v>
      </c>
      <c r="AD93" s="36" t="s">
        <v>163</v>
      </c>
      <c r="AE93" s="39">
        <v>4419</v>
      </c>
      <c r="AF93" s="19" t="s">
        <v>162</v>
      </c>
      <c r="AG93" s="36">
        <v>2</v>
      </c>
      <c r="AH93" s="36">
        <v>2</v>
      </c>
      <c r="AI93" s="36" t="s">
        <v>165</v>
      </c>
      <c r="AJ93" s="37" t="s">
        <v>975</v>
      </c>
    </row>
    <row r="94" spans="1:36" s="37" customFormat="1" ht="15" customHeight="1">
      <c r="A94" s="20">
        <v>90</v>
      </c>
      <c r="B94" s="40" t="s">
        <v>115</v>
      </c>
      <c r="C94" s="35" t="s">
        <v>37</v>
      </c>
      <c r="D94" s="36" t="s">
        <v>143</v>
      </c>
      <c r="E94" s="105" t="s">
        <v>150</v>
      </c>
      <c r="F94" s="106" t="s">
        <v>791</v>
      </c>
      <c r="G94" s="40" t="s">
        <v>461</v>
      </c>
      <c r="H94" s="40" t="s">
        <v>462</v>
      </c>
      <c r="I94" s="36" t="s">
        <v>272</v>
      </c>
      <c r="J94" s="81" t="s">
        <v>463</v>
      </c>
      <c r="K94" s="40" t="s">
        <v>798</v>
      </c>
      <c r="L94" s="36" t="s">
        <v>155</v>
      </c>
      <c r="M94" s="36" t="s">
        <v>156</v>
      </c>
      <c r="N94" s="92" t="s">
        <v>157</v>
      </c>
      <c r="O94" s="92">
        <v>82</v>
      </c>
      <c r="P94" s="92">
        <v>2500</v>
      </c>
      <c r="Q94" s="40" t="s">
        <v>464</v>
      </c>
      <c r="R94" s="92">
        <v>9000</v>
      </c>
      <c r="S94" s="40" t="s">
        <v>465</v>
      </c>
      <c r="T94" s="92">
        <v>2500</v>
      </c>
      <c r="U94" s="40" t="s">
        <v>466</v>
      </c>
      <c r="V94" s="92">
        <v>2500</v>
      </c>
      <c r="W94" s="112" t="s">
        <v>809</v>
      </c>
      <c r="X94" s="40" t="s">
        <v>183</v>
      </c>
      <c r="Y94" s="39" t="s">
        <v>162</v>
      </c>
      <c r="Z94" s="39" t="s">
        <v>162</v>
      </c>
      <c r="AA94" s="39" t="s">
        <v>162</v>
      </c>
      <c r="AB94" s="39">
        <v>1800000</v>
      </c>
      <c r="AC94" s="36" t="s">
        <v>164</v>
      </c>
      <c r="AD94" s="36" t="s">
        <v>163</v>
      </c>
      <c r="AE94" s="39" t="s">
        <v>164</v>
      </c>
      <c r="AF94" s="19" t="s">
        <v>162</v>
      </c>
      <c r="AG94" s="36">
        <v>2</v>
      </c>
      <c r="AH94" s="36">
        <v>4</v>
      </c>
      <c r="AI94" s="36" t="s">
        <v>792</v>
      </c>
      <c r="AJ94" s="37" t="s">
        <v>976</v>
      </c>
    </row>
    <row r="95" spans="1:36" s="37" customFormat="1" ht="15" customHeight="1">
      <c r="A95" s="25">
        <v>91</v>
      </c>
      <c r="B95" s="114" t="s">
        <v>981</v>
      </c>
      <c r="C95" s="35" t="s">
        <v>37</v>
      </c>
      <c r="D95" s="36" t="s">
        <v>144</v>
      </c>
      <c r="E95" s="105" t="s">
        <v>150</v>
      </c>
      <c r="F95" s="114" t="s">
        <v>990</v>
      </c>
      <c r="G95" s="40" t="s">
        <v>992</v>
      </c>
      <c r="H95" s="40" t="s">
        <v>993</v>
      </c>
      <c r="I95" s="36" t="s">
        <v>249</v>
      </c>
      <c r="J95" s="81" t="s">
        <v>991</v>
      </c>
      <c r="K95" s="40" t="s">
        <v>994</v>
      </c>
      <c r="L95" s="36" t="s">
        <v>251</v>
      </c>
      <c r="M95" s="36" t="s">
        <v>156</v>
      </c>
      <c r="N95" s="92" t="s">
        <v>157</v>
      </c>
      <c r="O95" s="92" t="s">
        <v>157</v>
      </c>
      <c r="P95" s="92">
        <v>2300</v>
      </c>
      <c r="Q95" s="36" t="s">
        <v>188</v>
      </c>
      <c r="R95" s="92" t="s">
        <v>162</v>
      </c>
      <c r="S95" s="40" t="s">
        <v>996</v>
      </c>
      <c r="T95" s="92" t="s">
        <v>162</v>
      </c>
      <c r="U95" s="40" t="s">
        <v>995</v>
      </c>
      <c r="V95" s="92">
        <v>2300</v>
      </c>
      <c r="W95" s="112" t="s">
        <v>810</v>
      </c>
      <c r="X95" s="40" t="s">
        <v>183</v>
      </c>
      <c r="Y95" s="39" t="s">
        <v>157</v>
      </c>
      <c r="Z95" s="39" t="s">
        <v>157</v>
      </c>
      <c r="AA95" s="39" t="s">
        <v>157</v>
      </c>
      <c r="AB95" s="39">
        <v>12000000</v>
      </c>
      <c r="AC95" s="36" t="s">
        <v>157</v>
      </c>
      <c r="AD95" s="36" t="s">
        <v>157</v>
      </c>
      <c r="AE95" s="39" t="s">
        <v>157</v>
      </c>
      <c r="AF95" s="19" t="s">
        <v>162</v>
      </c>
      <c r="AG95" s="36">
        <v>2</v>
      </c>
      <c r="AH95" s="36">
        <v>3</v>
      </c>
      <c r="AI95" s="36" t="s">
        <v>165</v>
      </c>
      <c r="AJ95" s="114" t="s">
        <v>982</v>
      </c>
    </row>
    <row r="96" spans="1:36" s="37" customFormat="1" ht="15" customHeight="1">
      <c r="A96" s="25">
        <v>92</v>
      </c>
      <c r="B96" s="40" t="s">
        <v>116</v>
      </c>
      <c r="C96" s="35" t="s">
        <v>37</v>
      </c>
      <c r="D96" s="36" t="s">
        <v>144</v>
      </c>
      <c r="E96" s="35" t="s">
        <v>165</v>
      </c>
      <c r="F96" s="44" t="s">
        <v>543</v>
      </c>
      <c r="G96" s="34" t="s">
        <v>544</v>
      </c>
      <c r="H96" s="34" t="s">
        <v>545</v>
      </c>
      <c r="I96" s="35" t="s">
        <v>193</v>
      </c>
      <c r="J96" s="34" t="s">
        <v>546</v>
      </c>
      <c r="K96" s="34" t="s">
        <v>547</v>
      </c>
      <c r="L96" s="35" t="s">
        <v>472</v>
      </c>
      <c r="M96" s="35" t="s">
        <v>156</v>
      </c>
      <c r="N96" s="91">
        <v>10000</v>
      </c>
      <c r="O96" s="91" t="s">
        <v>157</v>
      </c>
      <c r="P96" s="91" t="s">
        <v>157</v>
      </c>
      <c r="Q96" s="34" t="s">
        <v>548</v>
      </c>
      <c r="R96" s="91">
        <v>128000</v>
      </c>
      <c r="S96" s="34" t="s">
        <v>549</v>
      </c>
      <c r="T96" s="91">
        <v>71111</v>
      </c>
      <c r="U96" s="34" t="s">
        <v>508</v>
      </c>
      <c r="V96" s="91">
        <v>10000</v>
      </c>
      <c r="W96" s="98" t="s">
        <v>808</v>
      </c>
      <c r="X96" s="35" t="s">
        <v>188</v>
      </c>
      <c r="Y96" s="41" t="s">
        <v>162</v>
      </c>
      <c r="Z96" s="41" t="s">
        <v>162</v>
      </c>
      <c r="AA96" s="41" t="s">
        <v>162</v>
      </c>
      <c r="AB96" s="104">
        <v>50000000</v>
      </c>
      <c r="AC96" s="35">
        <v>2</v>
      </c>
      <c r="AD96" s="35" t="s">
        <v>550</v>
      </c>
      <c r="AE96" s="86">
        <v>5000</v>
      </c>
      <c r="AF96" s="19" t="s">
        <v>162</v>
      </c>
      <c r="AG96" s="35">
        <v>4</v>
      </c>
      <c r="AH96" s="35">
        <v>2</v>
      </c>
      <c r="AI96" s="35" t="s">
        <v>165</v>
      </c>
      <c r="AJ96" s="37" t="s">
        <v>977</v>
      </c>
    </row>
    <row r="97" spans="1:36" s="37" customFormat="1" ht="15" customHeight="1">
      <c r="A97" s="20">
        <v>93</v>
      </c>
      <c r="B97" s="40" t="s">
        <v>551</v>
      </c>
      <c r="C97" s="35" t="s">
        <v>37</v>
      </c>
      <c r="D97" s="36" t="s">
        <v>144</v>
      </c>
      <c r="E97" s="35" t="s">
        <v>165</v>
      </c>
      <c r="F97" s="44" t="s">
        <v>552</v>
      </c>
      <c r="G97" s="34" t="s">
        <v>553</v>
      </c>
      <c r="H97" s="34" t="s">
        <v>554</v>
      </c>
      <c r="I97" s="35" t="s">
        <v>279</v>
      </c>
      <c r="J97" s="34" t="s">
        <v>555</v>
      </c>
      <c r="K97" s="34" t="s">
        <v>556</v>
      </c>
      <c r="L97" s="35" t="s">
        <v>256</v>
      </c>
      <c r="M97" s="35" t="s">
        <v>156</v>
      </c>
      <c r="N97" s="91">
        <v>900</v>
      </c>
      <c r="O97" s="91" t="s">
        <v>157</v>
      </c>
      <c r="P97" s="91" t="s">
        <v>157</v>
      </c>
      <c r="Q97" s="34" t="s">
        <v>557</v>
      </c>
      <c r="R97" s="91">
        <v>5000</v>
      </c>
      <c r="S97" s="34" t="s">
        <v>558</v>
      </c>
      <c r="T97" s="91">
        <v>1000</v>
      </c>
      <c r="U97" s="34" t="s">
        <v>508</v>
      </c>
      <c r="V97" s="91">
        <v>900</v>
      </c>
      <c r="W97" s="34" t="s">
        <v>809</v>
      </c>
      <c r="X97" s="34" t="s">
        <v>282</v>
      </c>
      <c r="Y97" s="41" t="s">
        <v>162</v>
      </c>
      <c r="Z97" s="41" t="s">
        <v>162</v>
      </c>
      <c r="AA97" s="41" t="s">
        <v>162</v>
      </c>
      <c r="AB97" s="39">
        <v>3600000</v>
      </c>
      <c r="AC97" s="35">
        <v>2</v>
      </c>
      <c r="AD97" s="35" t="s">
        <v>163</v>
      </c>
      <c r="AE97" s="86">
        <v>4000</v>
      </c>
      <c r="AF97" s="19" t="s">
        <v>162</v>
      </c>
      <c r="AG97" s="35">
        <v>2</v>
      </c>
      <c r="AH97" s="35">
        <v>1</v>
      </c>
      <c r="AI97" s="35" t="s">
        <v>165</v>
      </c>
      <c r="AJ97" s="37" t="s">
        <v>978</v>
      </c>
    </row>
    <row r="98" spans="1:36" s="37" customFormat="1" ht="15" customHeight="1">
      <c r="A98" s="20">
        <v>94</v>
      </c>
      <c r="B98" s="40" t="s">
        <v>117</v>
      </c>
      <c r="C98" s="35" t="s">
        <v>37</v>
      </c>
      <c r="D98" s="36" t="s">
        <v>144</v>
      </c>
      <c r="E98" s="35" t="s">
        <v>165</v>
      </c>
      <c r="F98" s="44" t="s">
        <v>543</v>
      </c>
      <c r="G98" s="34" t="s">
        <v>559</v>
      </c>
      <c r="H98" s="34" t="s">
        <v>560</v>
      </c>
      <c r="I98" s="35" t="s">
        <v>170</v>
      </c>
      <c r="J98" s="34" t="s">
        <v>561</v>
      </c>
      <c r="K98" s="34" t="s">
        <v>562</v>
      </c>
      <c r="L98" s="35" t="s">
        <v>472</v>
      </c>
      <c r="M98" s="35" t="s">
        <v>156</v>
      </c>
      <c r="N98" s="91">
        <v>8000</v>
      </c>
      <c r="O98" s="91" t="s">
        <v>157</v>
      </c>
      <c r="P98" s="91" t="s">
        <v>157</v>
      </c>
      <c r="Q98" s="34" t="s">
        <v>563</v>
      </c>
      <c r="R98" s="91">
        <v>130586</v>
      </c>
      <c r="S98" s="34" t="s">
        <v>564</v>
      </c>
      <c r="T98" s="91" t="s">
        <v>162</v>
      </c>
      <c r="U98" s="34" t="s">
        <v>508</v>
      </c>
      <c r="V98" s="91">
        <v>8000</v>
      </c>
      <c r="W98" s="98" t="s">
        <v>808</v>
      </c>
      <c r="X98" s="72" t="s">
        <v>183</v>
      </c>
      <c r="Y98" s="41" t="s">
        <v>162</v>
      </c>
      <c r="Z98" s="41" t="s">
        <v>162</v>
      </c>
      <c r="AA98" s="41" t="s">
        <v>162</v>
      </c>
      <c r="AB98" s="104">
        <v>40000000</v>
      </c>
      <c r="AC98" s="35">
        <v>4</v>
      </c>
      <c r="AD98" s="35" t="s">
        <v>550</v>
      </c>
      <c r="AE98" s="86">
        <v>5000</v>
      </c>
      <c r="AF98" s="19" t="s">
        <v>162</v>
      </c>
      <c r="AG98" s="35">
        <v>2</v>
      </c>
      <c r="AH98" s="35">
        <v>2</v>
      </c>
      <c r="AI98" s="35" t="s">
        <v>165</v>
      </c>
      <c r="AJ98" s="37" t="s">
        <v>983</v>
      </c>
    </row>
    <row r="99" spans="1:36" s="37" customFormat="1" ht="15" customHeight="1">
      <c r="A99" s="25">
        <v>95</v>
      </c>
      <c r="B99" s="40" t="s">
        <v>119</v>
      </c>
      <c r="C99" s="35" t="s">
        <v>37</v>
      </c>
      <c r="D99" s="36" t="s">
        <v>144</v>
      </c>
      <c r="E99" s="35" t="s">
        <v>165</v>
      </c>
      <c r="F99" s="38" t="s">
        <v>157</v>
      </c>
      <c r="G99" s="34" t="s">
        <v>565</v>
      </c>
      <c r="H99" s="34" t="s">
        <v>566</v>
      </c>
      <c r="I99" s="35" t="s">
        <v>193</v>
      </c>
      <c r="J99" s="34" t="s">
        <v>567</v>
      </c>
      <c r="K99" s="34" t="s">
        <v>568</v>
      </c>
      <c r="L99" s="35" t="s">
        <v>155</v>
      </c>
      <c r="M99" s="35" t="s">
        <v>156</v>
      </c>
      <c r="N99" s="111" t="s">
        <v>157</v>
      </c>
      <c r="O99" s="91" t="s">
        <v>157</v>
      </c>
      <c r="P99" s="91">
        <v>70</v>
      </c>
      <c r="Q99" s="34" t="s">
        <v>569</v>
      </c>
      <c r="R99" s="91">
        <v>869</v>
      </c>
      <c r="S99" s="34" t="s">
        <v>570</v>
      </c>
      <c r="T99" s="91">
        <v>869</v>
      </c>
      <c r="U99" s="34" t="s">
        <v>508</v>
      </c>
      <c r="V99" s="91">
        <v>70</v>
      </c>
      <c r="W99" s="34" t="s">
        <v>161</v>
      </c>
      <c r="X99" s="72" t="s">
        <v>183</v>
      </c>
      <c r="Y99" s="41" t="s">
        <v>162</v>
      </c>
      <c r="Z99" s="41" t="s">
        <v>162</v>
      </c>
      <c r="AA99" s="41" t="s">
        <v>162</v>
      </c>
      <c r="AB99" s="39">
        <v>1000000</v>
      </c>
      <c r="AC99" s="35" t="s">
        <v>162</v>
      </c>
      <c r="AD99" s="35" t="s">
        <v>162</v>
      </c>
      <c r="AE99" s="86">
        <f>AB99/V99</f>
        <v>14285.714285714286</v>
      </c>
      <c r="AF99" s="19" t="s">
        <v>162</v>
      </c>
      <c r="AG99" s="35">
        <v>2</v>
      </c>
      <c r="AH99" s="35">
        <v>2</v>
      </c>
      <c r="AI99" s="35" t="s">
        <v>165</v>
      </c>
      <c r="AJ99" s="37" t="s">
        <v>979</v>
      </c>
    </row>
    <row r="100" spans="1:36" s="37" customFormat="1" ht="15" customHeight="1">
      <c r="A100" s="20">
        <v>96</v>
      </c>
      <c r="B100" s="40" t="s">
        <v>571</v>
      </c>
      <c r="C100" s="35" t="s">
        <v>37</v>
      </c>
      <c r="D100" s="36" t="s">
        <v>144</v>
      </c>
      <c r="E100" s="35" t="s">
        <v>165</v>
      </c>
      <c r="F100" s="44" t="s">
        <v>572</v>
      </c>
      <c r="G100" s="34" t="s">
        <v>573</v>
      </c>
      <c r="H100" s="34" t="s">
        <v>574</v>
      </c>
      <c r="I100" s="35" t="s">
        <v>193</v>
      </c>
      <c r="J100" s="34" t="s">
        <v>575</v>
      </c>
      <c r="K100" s="34" t="s">
        <v>576</v>
      </c>
      <c r="L100" s="35" t="s">
        <v>251</v>
      </c>
      <c r="M100" s="35" t="s">
        <v>156</v>
      </c>
      <c r="N100" s="91" t="s">
        <v>157</v>
      </c>
      <c r="O100" s="91" t="s">
        <v>157</v>
      </c>
      <c r="P100" s="91">
        <v>30</v>
      </c>
      <c r="Q100" s="35" t="s">
        <v>188</v>
      </c>
      <c r="R100" s="91" t="s">
        <v>162</v>
      </c>
      <c r="S100" s="34" t="s">
        <v>577</v>
      </c>
      <c r="T100" s="91">
        <v>30</v>
      </c>
      <c r="U100" s="34" t="s">
        <v>578</v>
      </c>
      <c r="V100" s="91">
        <v>30</v>
      </c>
      <c r="W100" s="34" t="s">
        <v>579</v>
      </c>
      <c r="X100" s="35" t="s">
        <v>183</v>
      </c>
      <c r="Y100" s="41" t="s">
        <v>162</v>
      </c>
      <c r="Z100" s="41" t="s">
        <v>162</v>
      </c>
      <c r="AA100" s="41" t="s">
        <v>162</v>
      </c>
      <c r="AB100" s="104">
        <v>750000</v>
      </c>
      <c r="AC100" s="35" t="s">
        <v>162</v>
      </c>
      <c r="AD100" s="35" t="s">
        <v>162</v>
      </c>
      <c r="AE100" s="86">
        <f>AB100/V100</f>
        <v>25000</v>
      </c>
      <c r="AF100" s="19" t="s">
        <v>162</v>
      </c>
      <c r="AG100" s="35">
        <v>2</v>
      </c>
      <c r="AH100" s="35">
        <v>2</v>
      </c>
      <c r="AI100" s="35" t="s">
        <v>165</v>
      </c>
      <c r="AJ100" s="37" t="s">
        <v>980</v>
      </c>
    </row>
    <row r="101" spans="1:36" customFormat="1" ht="15" customHeight="1">
      <c r="A101" s="25">
        <v>97</v>
      </c>
      <c r="B101" t="s">
        <v>79</v>
      </c>
      <c r="C101" s="65" t="s">
        <v>37</v>
      </c>
      <c r="D101" s="65" t="s">
        <v>139</v>
      </c>
      <c r="E101" s="65" t="s">
        <v>150</v>
      </c>
      <c r="F101" s="79" t="s">
        <v>668</v>
      </c>
      <c r="G101" s="72" t="s">
        <v>669</v>
      </c>
      <c r="H101" s="72" t="s">
        <v>670</v>
      </c>
      <c r="I101" s="65" t="s">
        <v>249</v>
      </c>
      <c r="J101" s="72" t="s">
        <v>671</v>
      </c>
      <c r="K101" s="72" t="s">
        <v>827</v>
      </c>
      <c r="L101" s="103" t="s">
        <v>251</v>
      </c>
      <c r="M101" s="65" t="s">
        <v>156</v>
      </c>
      <c r="N101" s="93" t="s">
        <v>157</v>
      </c>
      <c r="O101" s="93" t="s">
        <v>157</v>
      </c>
      <c r="P101" s="93">
        <v>598</v>
      </c>
      <c r="Q101" s="72" t="s">
        <v>672</v>
      </c>
      <c r="R101" s="93">
        <v>32039</v>
      </c>
      <c r="S101" s="72" t="s">
        <v>673</v>
      </c>
      <c r="T101" s="93" t="s">
        <v>162</v>
      </c>
      <c r="U101" s="72" t="s">
        <v>674</v>
      </c>
      <c r="V101" s="93">
        <v>598</v>
      </c>
      <c r="W101" s="40" t="s">
        <v>810</v>
      </c>
      <c r="X101" s="72" t="s">
        <v>183</v>
      </c>
      <c r="Y101" s="73">
        <v>4413920</v>
      </c>
      <c r="Z101" s="73">
        <v>4413920</v>
      </c>
      <c r="AA101" s="73">
        <v>5197920</v>
      </c>
      <c r="AB101" s="73">
        <v>6000000</v>
      </c>
      <c r="AC101" s="65" t="s">
        <v>157</v>
      </c>
      <c r="AD101" s="65" t="s">
        <v>157</v>
      </c>
      <c r="AE101" s="73" t="s">
        <v>157</v>
      </c>
      <c r="AF101" s="19" t="s">
        <v>162</v>
      </c>
      <c r="AG101" s="65">
        <v>2</v>
      </c>
      <c r="AH101" s="65">
        <v>1</v>
      </c>
      <c r="AI101" s="65" t="s">
        <v>165</v>
      </c>
      <c r="AJ101" t="s">
        <v>984</v>
      </c>
    </row>
    <row r="102" spans="1:36" customFormat="1" ht="15" customHeight="1">
      <c r="A102" s="25">
        <v>98</v>
      </c>
      <c r="B102" t="s">
        <v>80</v>
      </c>
      <c r="C102" s="65" t="s">
        <v>37</v>
      </c>
      <c r="D102" s="65" t="s">
        <v>139</v>
      </c>
      <c r="E102" s="65" t="s">
        <v>150</v>
      </c>
      <c r="F102" s="72" t="s">
        <v>80</v>
      </c>
      <c r="G102" s="72" t="s">
        <v>675</v>
      </c>
      <c r="H102" s="72" t="s">
        <v>676</v>
      </c>
      <c r="I102" s="65" t="s">
        <v>249</v>
      </c>
      <c r="J102" s="72" t="s">
        <v>677</v>
      </c>
      <c r="K102" s="72" t="s">
        <v>678</v>
      </c>
      <c r="L102" s="65" t="s">
        <v>251</v>
      </c>
      <c r="M102" s="65" t="s">
        <v>156</v>
      </c>
      <c r="N102" s="93">
        <v>418</v>
      </c>
      <c r="O102" s="93" t="s">
        <v>157</v>
      </c>
      <c r="P102" s="93" t="s">
        <v>157</v>
      </c>
      <c r="Q102" s="72" t="s">
        <v>679</v>
      </c>
      <c r="R102" s="93">
        <v>85698</v>
      </c>
      <c r="S102" s="72" t="s">
        <v>680</v>
      </c>
      <c r="T102" s="93">
        <v>418</v>
      </c>
      <c r="U102" s="72" t="s">
        <v>681</v>
      </c>
      <c r="V102" s="93">
        <v>418</v>
      </c>
      <c r="W102" s="72" t="s">
        <v>161</v>
      </c>
      <c r="X102" s="72" t="s">
        <v>183</v>
      </c>
      <c r="Y102" s="73" t="s">
        <v>157</v>
      </c>
      <c r="Z102" s="73" t="s">
        <v>157</v>
      </c>
      <c r="AA102" s="74">
        <v>5000000</v>
      </c>
      <c r="AB102" s="73">
        <v>5000000</v>
      </c>
      <c r="AC102" s="65" t="s">
        <v>157</v>
      </c>
      <c r="AD102" s="65" t="s">
        <v>157</v>
      </c>
      <c r="AE102" s="73" t="s">
        <v>157</v>
      </c>
      <c r="AF102" s="19" t="s">
        <v>162</v>
      </c>
      <c r="AG102" s="65">
        <v>2</v>
      </c>
      <c r="AH102" s="65">
        <v>3</v>
      </c>
      <c r="AI102" s="65" t="s">
        <v>165</v>
      </c>
      <c r="AJ102" t="s">
        <v>985</v>
      </c>
    </row>
    <row r="103" spans="1:36" customFormat="1" ht="15" customHeight="1">
      <c r="A103" s="20">
        <v>99</v>
      </c>
      <c r="B103" t="s">
        <v>81</v>
      </c>
      <c r="C103" s="65" t="s">
        <v>37</v>
      </c>
      <c r="D103" s="65" t="s">
        <v>139</v>
      </c>
      <c r="E103" s="65" t="s">
        <v>150</v>
      </c>
      <c r="F103" s="72" t="s">
        <v>682</v>
      </c>
      <c r="G103" s="72" t="s">
        <v>683</v>
      </c>
      <c r="H103" s="72" t="s">
        <v>684</v>
      </c>
      <c r="I103" s="65" t="s">
        <v>279</v>
      </c>
      <c r="J103" s="72" t="s">
        <v>685</v>
      </c>
      <c r="K103" s="72" t="s">
        <v>833</v>
      </c>
      <c r="L103" s="65" t="s">
        <v>472</v>
      </c>
      <c r="M103" s="65" t="s">
        <v>156</v>
      </c>
      <c r="N103" s="93">
        <v>150</v>
      </c>
      <c r="O103" s="93" t="s">
        <v>157</v>
      </c>
      <c r="P103" s="93" t="s">
        <v>157</v>
      </c>
      <c r="Q103" s="72" t="s">
        <v>686</v>
      </c>
      <c r="R103" s="93">
        <v>600</v>
      </c>
      <c r="S103" s="72" t="s">
        <v>687</v>
      </c>
      <c r="T103" s="93">
        <v>850</v>
      </c>
      <c r="U103" s="72" t="s">
        <v>688</v>
      </c>
      <c r="V103" s="93">
        <v>150</v>
      </c>
      <c r="W103" s="72" t="s">
        <v>809</v>
      </c>
      <c r="X103" s="34" t="s">
        <v>282</v>
      </c>
      <c r="Y103" s="74">
        <v>300000</v>
      </c>
      <c r="Z103" s="73">
        <v>480000</v>
      </c>
      <c r="AA103" s="73">
        <v>480000</v>
      </c>
      <c r="AB103" s="73">
        <v>960000</v>
      </c>
      <c r="AC103" s="65">
        <v>6</v>
      </c>
      <c r="AD103" s="65" t="s">
        <v>474</v>
      </c>
      <c r="AE103" s="73">
        <v>4000</v>
      </c>
      <c r="AF103" s="19" t="s">
        <v>162</v>
      </c>
      <c r="AG103" s="65">
        <v>3</v>
      </c>
      <c r="AH103" s="103" t="s">
        <v>162</v>
      </c>
      <c r="AI103" s="65" t="s">
        <v>165</v>
      </c>
      <c r="AJ103" t="s">
        <v>986</v>
      </c>
    </row>
    <row r="104" spans="1:36" customFormat="1">
      <c r="A104" s="20">
        <v>100</v>
      </c>
      <c r="B104" t="s">
        <v>644</v>
      </c>
      <c r="C104" s="67" t="s">
        <v>37</v>
      </c>
      <c r="D104" s="65" t="s">
        <v>139</v>
      </c>
      <c r="E104" s="65" t="s">
        <v>162</v>
      </c>
      <c r="F104" s="67" t="s">
        <v>162</v>
      </c>
      <c r="G104" s="72" t="s">
        <v>645</v>
      </c>
      <c r="H104" s="72" t="s">
        <v>646</v>
      </c>
      <c r="I104" s="65" t="s">
        <v>337</v>
      </c>
      <c r="J104" s="72" t="s">
        <v>647</v>
      </c>
      <c r="K104" s="72" t="s">
        <v>648</v>
      </c>
      <c r="L104" s="65" t="s">
        <v>472</v>
      </c>
      <c r="M104" s="65" t="s">
        <v>156</v>
      </c>
      <c r="N104" s="93">
        <v>350</v>
      </c>
      <c r="O104" s="93" t="s">
        <v>157</v>
      </c>
      <c r="P104" s="93" t="s">
        <v>157</v>
      </c>
      <c r="Q104" s="65" t="s">
        <v>162</v>
      </c>
      <c r="R104" s="93" t="s">
        <v>162</v>
      </c>
      <c r="S104" s="72" t="s">
        <v>649</v>
      </c>
      <c r="T104" s="93" t="s">
        <v>162</v>
      </c>
      <c r="U104" s="72" t="s">
        <v>650</v>
      </c>
      <c r="V104" s="93">
        <v>350</v>
      </c>
      <c r="W104" s="72" t="s">
        <v>161</v>
      </c>
      <c r="X104" s="72" t="s">
        <v>183</v>
      </c>
      <c r="Y104" s="73" t="s">
        <v>162</v>
      </c>
      <c r="Z104" s="73" t="s">
        <v>162</v>
      </c>
      <c r="AA104" s="73" t="s">
        <v>162</v>
      </c>
      <c r="AB104" s="73">
        <v>1000000</v>
      </c>
      <c r="AC104" s="65">
        <v>1</v>
      </c>
      <c r="AD104" s="65" t="s">
        <v>522</v>
      </c>
      <c r="AE104" s="73">
        <f>AB104/V104</f>
        <v>2857.1428571428573</v>
      </c>
      <c r="AF104" s="19" t="s">
        <v>162</v>
      </c>
      <c r="AG104" s="65">
        <v>2</v>
      </c>
      <c r="AH104" s="65">
        <v>1</v>
      </c>
      <c r="AI104" s="65" t="s">
        <v>165</v>
      </c>
      <c r="AJ104" t="s">
        <v>987</v>
      </c>
    </row>
    <row r="105" spans="1:36" customFormat="1">
      <c r="A105" s="25">
        <v>101</v>
      </c>
      <c r="B105" t="s">
        <v>659</v>
      </c>
      <c r="C105" s="67" t="s">
        <v>37</v>
      </c>
      <c r="D105" s="65" t="s">
        <v>139</v>
      </c>
      <c r="E105" s="65" t="s">
        <v>150</v>
      </c>
      <c r="F105" s="79" t="s">
        <v>660</v>
      </c>
      <c r="G105" s="72" t="s">
        <v>661</v>
      </c>
      <c r="H105" s="72" t="s">
        <v>662</v>
      </c>
      <c r="I105" s="19" t="s">
        <v>1000</v>
      </c>
      <c r="J105" s="72" t="s">
        <v>663</v>
      </c>
      <c r="K105" s="72" t="s">
        <v>664</v>
      </c>
      <c r="L105" s="65" t="s">
        <v>251</v>
      </c>
      <c r="M105" s="65" t="s">
        <v>156</v>
      </c>
      <c r="N105" s="93">
        <v>1050</v>
      </c>
      <c r="O105" s="93" t="s">
        <v>157</v>
      </c>
      <c r="P105" s="93" t="s">
        <v>157</v>
      </c>
      <c r="Q105" s="72" t="s">
        <v>665</v>
      </c>
      <c r="R105" s="93">
        <v>19244</v>
      </c>
      <c r="S105" s="72" t="s">
        <v>666</v>
      </c>
      <c r="T105" s="93">
        <v>5202</v>
      </c>
      <c r="U105" s="72" t="s">
        <v>667</v>
      </c>
      <c r="V105" s="93">
        <v>1050</v>
      </c>
      <c r="W105" s="98" t="s">
        <v>808</v>
      </c>
      <c r="X105" s="72" t="s">
        <v>183</v>
      </c>
      <c r="Y105" s="73" t="s">
        <v>162</v>
      </c>
      <c r="Z105" s="73" t="s">
        <v>162</v>
      </c>
      <c r="AA105" s="73" t="s">
        <v>162</v>
      </c>
      <c r="AB105" s="73">
        <v>6500000</v>
      </c>
      <c r="AC105" s="65">
        <v>1</v>
      </c>
      <c r="AD105" s="65" t="s">
        <v>522</v>
      </c>
      <c r="AE105" s="73">
        <f>AB105/V105</f>
        <v>6190.4761904761908</v>
      </c>
      <c r="AF105" s="19" t="s">
        <v>162</v>
      </c>
      <c r="AG105" s="65">
        <v>3</v>
      </c>
      <c r="AH105" s="65">
        <v>3</v>
      </c>
      <c r="AI105" s="65" t="s">
        <v>165</v>
      </c>
      <c r="AJ105" t="s">
        <v>988</v>
      </c>
    </row>
    <row r="106" spans="1:36" customFormat="1">
      <c r="A106" s="20">
        <v>102</v>
      </c>
      <c r="B106" t="s">
        <v>860</v>
      </c>
      <c r="C106" s="67" t="s">
        <v>37</v>
      </c>
      <c r="D106" s="65" t="s">
        <v>139</v>
      </c>
      <c r="E106" s="65" t="s">
        <v>165</v>
      </c>
      <c r="F106" s="79" t="s">
        <v>651</v>
      </c>
      <c r="G106" s="72" t="s">
        <v>652</v>
      </c>
      <c r="H106" s="72" t="s">
        <v>653</v>
      </c>
      <c r="I106" s="65" t="s">
        <v>272</v>
      </c>
      <c r="J106" s="72" t="s">
        <v>654</v>
      </c>
      <c r="K106" s="72" t="s">
        <v>655</v>
      </c>
      <c r="L106" s="65" t="s">
        <v>472</v>
      </c>
      <c r="M106" s="65" t="s">
        <v>156</v>
      </c>
      <c r="N106" s="93">
        <v>3</v>
      </c>
      <c r="O106" s="93" t="s">
        <v>157</v>
      </c>
      <c r="P106" s="93">
        <v>229</v>
      </c>
      <c r="Q106" s="72" t="s">
        <v>656</v>
      </c>
      <c r="R106" s="93" t="s">
        <v>162</v>
      </c>
      <c r="S106" s="72" t="s">
        <v>657</v>
      </c>
      <c r="T106" s="93">
        <v>3</v>
      </c>
      <c r="U106" s="72" t="s">
        <v>658</v>
      </c>
      <c r="V106" s="93">
        <v>3</v>
      </c>
      <c r="W106" s="65" t="s">
        <v>157</v>
      </c>
      <c r="X106" s="72" t="s">
        <v>183</v>
      </c>
      <c r="Y106" s="73" t="s">
        <v>162</v>
      </c>
      <c r="Z106" s="73" t="s">
        <v>162</v>
      </c>
      <c r="AA106" s="73" t="s">
        <v>162</v>
      </c>
      <c r="AB106" s="73">
        <v>468000</v>
      </c>
      <c r="AC106" s="65">
        <v>12</v>
      </c>
      <c r="AD106" s="65" t="s">
        <v>163</v>
      </c>
      <c r="AE106" s="73">
        <f>AB106/V106</f>
        <v>156000</v>
      </c>
      <c r="AF106" s="19" t="s">
        <v>162</v>
      </c>
      <c r="AG106" s="65">
        <v>1</v>
      </c>
      <c r="AH106" s="65">
        <v>2</v>
      </c>
      <c r="AI106" s="65" t="s">
        <v>165</v>
      </c>
      <c r="AJ106" t="s">
        <v>989</v>
      </c>
    </row>
    <row r="107" spans="1:36" s="13" customFormat="1" ht="15" customHeight="1">
      <c r="A107" s="25"/>
      <c r="B107" s="33"/>
      <c r="C107" s="19"/>
      <c r="D107" s="28"/>
      <c r="E107" s="19"/>
      <c r="F107" s="15"/>
      <c r="L107" s="19"/>
      <c r="N107" s="19"/>
      <c r="O107" s="19"/>
      <c r="R107" s="26"/>
      <c r="S107" s="27"/>
      <c r="V107" s="19"/>
      <c r="W107" s="19"/>
      <c r="X107" s="19"/>
      <c r="Y107" s="21"/>
      <c r="Z107" s="21"/>
      <c r="AA107" s="21"/>
      <c r="AB107" s="28"/>
      <c r="AC107" s="21"/>
      <c r="AD107" s="21"/>
      <c r="AE107" s="24"/>
      <c r="AF107" s="21"/>
      <c r="AG107" s="21"/>
      <c r="AH107" s="21"/>
      <c r="AI107" s="21"/>
    </row>
    <row r="108" spans="1:36" s="13" customFormat="1" ht="15" customHeight="1">
      <c r="A108" s="20"/>
      <c r="B108" s="33"/>
      <c r="C108" s="19"/>
      <c r="D108" s="28"/>
      <c r="E108" s="19"/>
      <c r="F108" s="15"/>
      <c r="N108" s="19"/>
      <c r="O108" s="19"/>
      <c r="R108" s="26"/>
      <c r="S108" s="27"/>
      <c r="V108" s="19"/>
      <c r="W108" s="19"/>
      <c r="X108" s="19"/>
      <c r="Y108" s="21"/>
      <c r="Z108" s="21"/>
      <c r="AA108" s="21"/>
      <c r="AB108" s="29"/>
      <c r="AC108" s="21"/>
      <c r="AD108" s="21"/>
      <c r="AE108" s="24"/>
      <c r="AF108" s="21"/>
      <c r="AG108" s="21"/>
      <c r="AH108" s="21"/>
      <c r="AI108" s="21"/>
    </row>
    <row r="109" spans="1:36" s="4" customFormat="1">
      <c r="E109" s="16"/>
      <c r="N109" s="16"/>
      <c r="O109" s="16"/>
      <c r="Q109" s="87"/>
      <c r="T109" s="16"/>
      <c r="V109" s="16"/>
      <c r="W109" s="16"/>
      <c r="X109" s="16"/>
      <c r="Y109" s="17"/>
      <c r="Z109" s="17"/>
      <c r="AA109" s="17"/>
      <c r="AB109" s="18"/>
      <c r="AC109" s="17"/>
      <c r="AD109" s="17"/>
      <c r="AE109" s="3"/>
      <c r="AF109" s="17"/>
      <c r="AG109" s="17"/>
      <c r="AH109" s="17"/>
      <c r="AI109" s="17"/>
    </row>
    <row r="110" spans="1:36" s="4" customFormat="1">
      <c r="E110" s="16"/>
      <c r="N110" s="16"/>
      <c r="O110" s="16"/>
      <c r="T110" s="16"/>
      <c r="V110" s="16"/>
      <c r="W110" s="16"/>
      <c r="X110" s="16"/>
      <c r="Y110" s="17"/>
      <c r="Z110" s="17"/>
      <c r="AA110" s="17"/>
      <c r="AB110" s="18"/>
      <c r="AC110" s="17"/>
      <c r="AD110" s="17"/>
      <c r="AE110" s="3"/>
      <c r="AF110" s="17"/>
      <c r="AG110" s="17"/>
      <c r="AH110" s="17"/>
      <c r="AI110" s="17"/>
    </row>
    <row r="111" spans="1:36" s="4" customFormat="1">
      <c r="E111" s="16"/>
      <c r="N111" s="16"/>
      <c r="O111" s="16"/>
      <c r="T111" s="16"/>
      <c r="V111" s="16"/>
      <c r="W111" s="16"/>
      <c r="X111" s="16"/>
      <c r="Y111" s="17"/>
      <c r="Z111" s="17"/>
      <c r="AA111" s="17"/>
      <c r="AB111" s="18"/>
      <c r="AC111" s="17"/>
      <c r="AD111" s="17"/>
      <c r="AE111" s="3"/>
      <c r="AF111" s="17"/>
      <c r="AG111" s="17"/>
      <c r="AH111" s="17"/>
      <c r="AI111" s="17"/>
    </row>
    <row r="112" spans="1:36" s="4" customFormat="1">
      <c r="E112" s="16"/>
      <c r="N112" s="16"/>
      <c r="O112" s="16"/>
      <c r="T112" s="16"/>
      <c r="V112" s="16"/>
      <c r="W112" s="16"/>
      <c r="X112" s="16"/>
      <c r="Y112" s="17"/>
      <c r="Z112" s="17"/>
      <c r="AA112" s="17"/>
      <c r="AB112" s="18"/>
      <c r="AC112" s="17"/>
      <c r="AD112" s="17"/>
      <c r="AE112" s="3"/>
      <c r="AF112" s="17"/>
      <c r="AG112" s="17"/>
      <c r="AH112" s="17"/>
      <c r="AI112" s="17"/>
    </row>
    <row r="113" spans="5:35" s="4" customFormat="1">
      <c r="E113" s="16"/>
      <c r="N113" s="16"/>
      <c r="O113" s="16"/>
      <c r="T113" s="16"/>
      <c r="V113" s="16"/>
      <c r="W113" s="16"/>
      <c r="X113" s="16"/>
      <c r="Y113" s="17"/>
      <c r="Z113" s="17"/>
      <c r="AA113" s="17"/>
      <c r="AB113" s="18"/>
      <c r="AC113" s="17"/>
      <c r="AD113" s="17"/>
      <c r="AE113" s="3"/>
      <c r="AF113" s="17"/>
      <c r="AG113" s="17"/>
      <c r="AH113" s="17"/>
      <c r="AI113" s="17"/>
    </row>
    <row r="114" spans="5:35" s="4" customFormat="1">
      <c r="E114" s="16"/>
      <c r="N114" s="16"/>
      <c r="O114" s="16"/>
      <c r="T114" s="16"/>
      <c r="V114" s="16"/>
      <c r="W114" s="16"/>
      <c r="X114" s="16"/>
      <c r="Y114" s="17"/>
      <c r="Z114" s="17"/>
      <c r="AA114" s="17"/>
      <c r="AB114" s="18"/>
      <c r="AC114" s="17"/>
      <c r="AD114" s="17"/>
      <c r="AE114" s="3"/>
      <c r="AF114" s="17"/>
      <c r="AG114" s="17"/>
      <c r="AH114" s="17"/>
      <c r="AI114" s="17"/>
    </row>
    <row r="115" spans="5:35" s="4" customFormat="1">
      <c r="E115" s="16"/>
      <c r="N115" s="16"/>
      <c r="O115" s="16"/>
      <c r="T115" s="16"/>
      <c r="V115" s="16"/>
      <c r="W115" s="16"/>
      <c r="X115" s="16"/>
      <c r="Y115" s="17"/>
      <c r="Z115" s="17"/>
      <c r="AA115" s="17"/>
      <c r="AB115" s="18"/>
      <c r="AC115" s="17"/>
      <c r="AD115" s="17"/>
      <c r="AE115" s="3"/>
      <c r="AF115" s="17"/>
      <c r="AG115" s="17"/>
      <c r="AH115" s="17"/>
      <c r="AI115" s="17"/>
    </row>
    <row r="116" spans="5:35" s="4" customFormat="1">
      <c r="E116" s="16"/>
      <c r="N116" s="16"/>
      <c r="O116" s="16"/>
      <c r="T116" s="16"/>
      <c r="V116" s="16"/>
      <c r="W116" s="16"/>
      <c r="X116" s="16"/>
      <c r="Y116" s="17"/>
      <c r="Z116" s="17"/>
      <c r="AA116" s="17"/>
      <c r="AB116" s="18"/>
      <c r="AC116" s="17"/>
      <c r="AD116" s="17"/>
      <c r="AE116" s="3"/>
      <c r="AF116" s="17"/>
      <c r="AG116" s="17"/>
      <c r="AH116" s="17"/>
      <c r="AI116" s="17"/>
    </row>
    <row r="117" spans="5:35" s="4" customFormat="1">
      <c r="E117" s="16"/>
      <c r="N117" s="16"/>
      <c r="O117" s="16"/>
      <c r="T117" s="16"/>
      <c r="V117" s="16"/>
      <c r="W117" s="16"/>
      <c r="X117" s="16"/>
      <c r="Y117" s="17"/>
      <c r="Z117" s="17"/>
      <c r="AA117" s="17"/>
      <c r="AB117" s="18"/>
      <c r="AC117" s="17"/>
      <c r="AD117" s="17"/>
      <c r="AE117" s="3"/>
      <c r="AF117" s="17"/>
      <c r="AG117" s="17"/>
      <c r="AH117" s="17"/>
      <c r="AI117" s="17"/>
    </row>
    <row r="118" spans="5:35" s="4" customFormat="1">
      <c r="E118" s="16"/>
      <c r="N118" s="16"/>
      <c r="O118" s="16"/>
      <c r="T118" s="16"/>
      <c r="V118" s="16"/>
      <c r="W118" s="16"/>
      <c r="X118" s="16"/>
      <c r="Y118" s="17"/>
      <c r="Z118" s="17"/>
      <c r="AA118" s="17"/>
      <c r="AB118" s="18"/>
      <c r="AC118" s="17"/>
      <c r="AD118" s="17"/>
      <c r="AE118" s="3"/>
      <c r="AF118" s="17"/>
      <c r="AG118" s="17"/>
      <c r="AH118" s="17"/>
      <c r="AI118" s="17"/>
    </row>
    <row r="119" spans="5:35" s="4" customFormat="1">
      <c r="E119" s="16"/>
      <c r="N119" s="16"/>
      <c r="O119" s="16"/>
      <c r="T119" s="16"/>
      <c r="V119" s="16"/>
      <c r="W119" s="16"/>
      <c r="X119" s="16"/>
      <c r="Y119" s="17"/>
      <c r="Z119" s="17"/>
      <c r="AA119" s="17"/>
      <c r="AB119" s="18"/>
      <c r="AC119" s="17"/>
      <c r="AD119" s="17"/>
      <c r="AE119" s="3"/>
      <c r="AF119" s="17"/>
      <c r="AG119" s="17"/>
      <c r="AH119" s="17"/>
      <c r="AI119" s="17"/>
    </row>
    <row r="120" spans="5:35" s="4" customFormat="1">
      <c r="E120" s="16"/>
      <c r="N120" s="16"/>
      <c r="O120" s="16"/>
      <c r="T120" s="16"/>
      <c r="V120" s="16"/>
      <c r="W120" s="16"/>
      <c r="X120" s="16"/>
      <c r="Y120" s="17"/>
      <c r="Z120" s="17"/>
      <c r="AA120" s="17"/>
      <c r="AB120" s="18"/>
      <c r="AC120" s="17"/>
      <c r="AD120" s="17"/>
      <c r="AE120" s="3"/>
      <c r="AF120" s="17"/>
      <c r="AG120" s="17"/>
      <c r="AH120" s="17"/>
      <c r="AI120" s="17"/>
    </row>
    <row r="121" spans="5:35" s="4" customFormat="1">
      <c r="E121" s="16"/>
      <c r="N121" s="16"/>
      <c r="O121" s="16"/>
      <c r="T121" s="16"/>
      <c r="V121" s="16"/>
      <c r="W121" s="16"/>
      <c r="X121" s="16"/>
      <c r="Y121" s="17"/>
      <c r="Z121" s="17"/>
      <c r="AA121" s="17"/>
      <c r="AB121" s="18"/>
      <c r="AC121" s="17"/>
      <c r="AD121" s="17"/>
      <c r="AE121" s="3"/>
      <c r="AF121" s="17"/>
      <c r="AG121" s="17"/>
      <c r="AH121" s="17"/>
      <c r="AI121" s="17"/>
    </row>
    <row r="122" spans="5:35" s="4" customFormat="1">
      <c r="E122" s="16"/>
      <c r="N122" s="16"/>
      <c r="O122" s="16"/>
      <c r="T122" s="16"/>
      <c r="V122" s="16"/>
      <c r="W122" s="16"/>
      <c r="X122" s="16"/>
      <c r="Y122" s="17"/>
      <c r="Z122" s="17"/>
      <c r="AA122" s="17"/>
      <c r="AB122" s="18"/>
      <c r="AC122" s="17"/>
      <c r="AD122" s="17"/>
      <c r="AE122" s="3"/>
      <c r="AF122" s="17"/>
      <c r="AG122" s="17"/>
      <c r="AH122" s="17"/>
      <c r="AI122" s="17"/>
    </row>
    <row r="123" spans="5:35">
      <c r="F123" s="5"/>
      <c r="R123" s="5"/>
    </row>
    <row r="124" spans="5:35">
      <c r="F124" s="5"/>
      <c r="R124" s="5"/>
    </row>
    <row r="125" spans="5:35">
      <c r="F125" s="5"/>
      <c r="R125" s="5"/>
    </row>
    <row r="126" spans="5:35">
      <c r="F126" s="5"/>
      <c r="R126" s="5"/>
    </row>
    <row r="127" spans="5:35">
      <c r="F127" s="5"/>
      <c r="R127" s="5"/>
    </row>
    <row r="128" spans="5:35">
      <c r="F128" s="5"/>
      <c r="R128" s="5"/>
    </row>
    <row r="129" spans="6:18">
      <c r="F129" s="5"/>
      <c r="R129" s="5"/>
    </row>
    <row r="130" spans="6:18">
      <c r="F130" s="5"/>
      <c r="R130" s="5"/>
    </row>
    <row r="131" spans="6:18">
      <c r="F131" s="5"/>
      <c r="R131" s="5"/>
    </row>
    <row r="132" spans="6:18">
      <c r="F132" s="5"/>
      <c r="R132" s="5"/>
    </row>
    <row r="133" spans="6:18">
      <c r="F133" s="5"/>
      <c r="R133" s="5"/>
    </row>
    <row r="134" spans="6:18">
      <c r="F134" s="5"/>
      <c r="R134" s="5"/>
    </row>
    <row r="135" spans="6:18">
      <c r="F135" s="5"/>
      <c r="R135" s="5"/>
    </row>
    <row r="136" spans="6:18">
      <c r="F136" s="5"/>
      <c r="R136" s="5"/>
    </row>
    <row r="137" spans="6:18">
      <c r="F137" s="5"/>
      <c r="R137" s="5"/>
    </row>
    <row r="138" spans="6:18">
      <c r="F138" s="5"/>
      <c r="R138" s="5"/>
    </row>
    <row r="139" spans="6:18">
      <c r="F139" s="5"/>
      <c r="R139" s="5"/>
    </row>
    <row r="140" spans="6:18">
      <c r="F140" s="5"/>
      <c r="R140" s="5"/>
    </row>
    <row r="141" spans="6:18">
      <c r="F141" s="5"/>
      <c r="R141" s="5"/>
    </row>
    <row r="142" spans="6:18">
      <c r="F142" s="5"/>
      <c r="R142" s="5"/>
    </row>
    <row r="143" spans="6:18">
      <c r="F143" s="5"/>
      <c r="R143" s="5"/>
    </row>
    <row r="144" spans="6:18">
      <c r="F144" s="5"/>
      <c r="R144" s="5"/>
    </row>
    <row r="145" spans="6:18">
      <c r="F145" s="5"/>
      <c r="R145" s="5"/>
    </row>
    <row r="146" spans="6:18">
      <c r="F146" s="5"/>
      <c r="R146" s="5"/>
    </row>
    <row r="147" spans="6:18">
      <c r="F147" s="5"/>
      <c r="R147" s="5"/>
    </row>
    <row r="148" spans="6:18">
      <c r="F148" s="5"/>
      <c r="R148" s="5"/>
    </row>
    <row r="149" spans="6:18">
      <c r="F149" s="5"/>
      <c r="R149" s="5"/>
    </row>
    <row r="150" spans="6:18">
      <c r="F150" s="5"/>
      <c r="R150" s="5"/>
    </row>
    <row r="151" spans="6:18">
      <c r="F151" s="5"/>
      <c r="R151" s="5"/>
    </row>
    <row r="152" spans="6:18">
      <c r="F152" s="5"/>
      <c r="R152" s="5"/>
    </row>
    <row r="153" spans="6:18">
      <c r="F153" s="5"/>
      <c r="R153" s="5"/>
    </row>
    <row r="154" spans="6:18">
      <c r="F154" s="5"/>
      <c r="R154" s="5"/>
    </row>
    <row r="155" spans="6:18">
      <c r="F155" s="5"/>
      <c r="R155" s="5"/>
    </row>
    <row r="156" spans="6:18">
      <c r="F156" s="5"/>
      <c r="R156" s="5"/>
    </row>
    <row r="157" spans="6:18">
      <c r="F157" s="5"/>
      <c r="R157" s="5"/>
    </row>
    <row r="158" spans="6:18">
      <c r="F158" s="5"/>
      <c r="R158" s="5"/>
    </row>
    <row r="159" spans="6:18">
      <c r="F159" s="5"/>
      <c r="R159" s="5"/>
    </row>
    <row r="160" spans="6:18">
      <c r="F160" s="5"/>
      <c r="R160" s="5"/>
    </row>
    <row r="161" spans="6:18">
      <c r="F161" s="5"/>
      <c r="R161" s="5"/>
    </row>
    <row r="162" spans="6:18">
      <c r="F162" s="5"/>
      <c r="R162" s="5"/>
    </row>
    <row r="163" spans="6:18">
      <c r="F163" s="5"/>
      <c r="R163" s="5"/>
    </row>
    <row r="164" spans="6:18">
      <c r="F164" s="5"/>
      <c r="R164" s="5"/>
    </row>
    <row r="165" spans="6:18">
      <c r="F165" s="5"/>
      <c r="R165" s="5"/>
    </row>
    <row r="166" spans="6:18">
      <c r="F166" s="5"/>
      <c r="R166" s="5"/>
    </row>
    <row r="167" spans="6:18">
      <c r="F167" s="5"/>
      <c r="R167" s="5"/>
    </row>
    <row r="168" spans="6:18">
      <c r="F168" s="5"/>
      <c r="R168" s="5"/>
    </row>
    <row r="169" spans="6:18">
      <c r="F169" s="5"/>
      <c r="R169" s="5"/>
    </row>
    <row r="170" spans="6:18">
      <c r="F170" s="5"/>
      <c r="R170" s="5"/>
    </row>
    <row r="171" spans="6:18">
      <c r="R171" s="5"/>
    </row>
    <row r="172" spans="6:18">
      <c r="R172" s="5"/>
    </row>
    <row r="173" spans="6:18">
      <c r="R173" s="5"/>
    </row>
    <row r="174" spans="6:18">
      <c r="R174" s="5"/>
    </row>
    <row r="175" spans="6:18">
      <c r="R175" s="5"/>
    </row>
    <row r="176" spans="6:18">
      <c r="R176" s="5"/>
    </row>
    <row r="177" spans="18:18">
      <c r="R177" s="5"/>
    </row>
    <row r="178" spans="18:18">
      <c r="R178" s="5"/>
    </row>
    <row r="179" spans="18:18">
      <c r="R179" s="5"/>
    </row>
    <row r="180" spans="18:18">
      <c r="R180" s="5"/>
    </row>
    <row r="181" spans="18:18">
      <c r="R181" s="5"/>
    </row>
    <row r="182" spans="18:18">
      <c r="R182" s="5"/>
    </row>
    <row r="183" spans="18:18">
      <c r="R183" s="5"/>
    </row>
    <row r="184" spans="18:18">
      <c r="R184" s="5"/>
    </row>
    <row r="185" spans="18:18">
      <c r="R185" s="5"/>
    </row>
    <row r="186" spans="18:18">
      <c r="R186" s="5"/>
    </row>
  </sheetData>
  <autoFilter ref="A4:CU106" xr:uid="{00000000-0009-0000-0000-000000000000}">
    <sortState xmlns:xlrd2="http://schemas.microsoft.com/office/spreadsheetml/2017/richdata2" ref="A5:AI108">
      <sortCondition ref="D4"/>
    </sortState>
  </autoFilter>
  <mergeCells count="14">
    <mergeCell ref="AG2:AJ3"/>
    <mergeCell ref="B2:D3"/>
    <mergeCell ref="E2:J2"/>
    <mergeCell ref="K2:P3"/>
    <mergeCell ref="Q2:X2"/>
    <mergeCell ref="Y2:AF2"/>
    <mergeCell ref="E3:F3"/>
    <mergeCell ref="G3:J3"/>
    <mergeCell ref="Q3:R3"/>
    <mergeCell ref="S3:T3"/>
    <mergeCell ref="U3:V3"/>
    <mergeCell ref="W3:X3"/>
    <mergeCell ref="Y3:AB3"/>
    <mergeCell ref="AC3:AF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A4B09-3A55-46AD-9A64-10F4E9D4217A}">
  <dimension ref="A1:D12"/>
  <sheetViews>
    <sheetView workbookViewId="0">
      <selection activeCell="B4" sqref="B4:B10"/>
    </sheetView>
  </sheetViews>
  <sheetFormatPr defaultRowHeight="14.4"/>
  <cols>
    <col min="1" max="1" width="6.44140625" customWidth="1"/>
    <col min="2" max="2" width="61.6640625" customWidth="1"/>
    <col min="3" max="3" width="34" customWidth="1"/>
    <col min="4" max="4" width="31.6640625" customWidth="1"/>
  </cols>
  <sheetData>
    <row r="1" spans="1:4" ht="15.6">
      <c r="A1" s="69"/>
      <c r="B1" s="68" t="s">
        <v>639</v>
      </c>
      <c r="C1" s="68" t="s">
        <v>37</v>
      </c>
      <c r="D1" s="68" t="s">
        <v>640</v>
      </c>
    </row>
    <row r="2" spans="1:4" ht="17.399999999999999" customHeight="1">
      <c r="A2" s="66">
        <v>1</v>
      </c>
      <c r="B2" s="59" t="s">
        <v>120</v>
      </c>
      <c r="C2" s="60" t="s">
        <v>134</v>
      </c>
      <c r="D2" s="71" t="s">
        <v>641</v>
      </c>
    </row>
    <row r="3" spans="1:4" ht="17.399999999999999" customHeight="1">
      <c r="A3" s="66">
        <v>2</v>
      </c>
      <c r="B3" s="61" t="s">
        <v>121</v>
      </c>
      <c r="C3" s="60" t="s">
        <v>134</v>
      </c>
      <c r="D3" s="71" t="s">
        <v>641</v>
      </c>
    </row>
    <row r="4" spans="1:4" ht="17.399999999999999" customHeight="1">
      <c r="A4" s="66">
        <v>3</v>
      </c>
      <c r="B4" s="59" t="s">
        <v>82</v>
      </c>
      <c r="C4" s="60" t="s">
        <v>140</v>
      </c>
      <c r="D4" s="70" t="s">
        <v>642</v>
      </c>
    </row>
    <row r="5" spans="1:4" ht="17.399999999999999" customHeight="1">
      <c r="A5" s="66">
        <v>4</v>
      </c>
      <c r="B5" s="62" t="s">
        <v>83</v>
      </c>
      <c r="C5" s="63" t="s">
        <v>140</v>
      </c>
      <c r="D5" s="70" t="s">
        <v>642</v>
      </c>
    </row>
    <row r="6" spans="1:4" ht="17.399999999999999" customHeight="1">
      <c r="A6" s="66">
        <v>5</v>
      </c>
      <c r="B6" s="59" t="s">
        <v>84</v>
      </c>
      <c r="C6" s="60" t="s">
        <v>140</v>
      </c>
      <c r="D6" s="70" t="s">
        <v>642</v>
      </c>
    </row>
    <row r="7" spans="1:4" ht="17.399999999999999" customHeight="1">
      <c r="A7" s="66">
        <v>6</v>
      </c>
      <c r="B7" s="59" t="s">
        <v>85</v>
      </c>
      <c r="C7" s="60" t="s">
        <v>140</v>
      </c>
      <c r="D7" s="70" t="s">
        <v>642</v>
      </c>
    </row>
    <row r="8" spans="1:4" ht="17.399999999999999" customHeight="1">
      <c r="A8" s="66">
        <v>7</v>
      </c>
      <c r="B8" s="59" t="s">
        <v>86</v>
      </c>
      <c r="C8" s="60" t="s">
        <v>140</v>
      </c>
      <c r="D8" s="70" t="s">
        <v>642</v>
      </c>
    </row>
    <row r="9" spans="1:4" ht="17.399999999999999" customHeight="1">
      <c r="A9" s="66">
        <v>8</v>
      </c>
      <c r="B9" s="59" t="s">
        <v>87</v>
      </c>
      <c r="C9" s="60" t="s">
        <v>140</v>
      </c>
      <c r="D9" s="70" t="s">
        <v>642</v>
      </c>
    </row>
    <row r="10" spans="1:4" ht="17.399999999999999" customHeight="1">
      <c r="A10" s="66">
        <v>9</v>
      </c>
      <c r="B10" s="62" t="s">
        <v>88</v>
      </c>
      <c r="C10" s="63" t="s">
        <v>140</v>
      </c>
      <c r="D10" s="70" t="s">
        <v>642</v>
      </c>
    </row>
    <row r="11" spans="1:4">
      <c r="A11" s="66">
        <v>10</v>
      </c>
      <c r="B11" s="62" t="s">
        <v>122</v>
      </c>
      <c r="C11" s="63" t="s">
        <v>140</v>
      </c>
      <c r="D11" s="70" t="s">
        <v>643</v>
      </c>
    </row>
    <row r="12" spans="1:4">
      <c r="A12" s="66">
        <v>12</v>
      </c>
      <c r="B12" s="64" t="s">
        <v>118</v>
      </c>
      <c r="C12" s="66" t="s">
        <v>144</v>
      </c>
      <c r="D12" s="70" t="s">
        <v>642</v>
      </c>
    </row>
  </sheetData>
  <phoneticPr fontId="12" type="noConversion"/>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Inventario</vt:lpstr>
      <vt:lpstr>Pendientes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Tenoch</cp:lastModifiedBy>
  <dcterms:created xsi:type="dcterms:W3CDTF">2019-11-20T23:39:44Z</dcterms:created>
  <dcterms:modified xsi:type="dcterms:W3CDTF">2020-04-22T16:43:07Z</dcterms:modified>
</cp:coreProperties>
</file>